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72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W18" i="3"/>
  <c r="AS13"/>
  <c r="Z13"/>
  <c r="S13"/>
  <c r="Q5"/>
  <c r="L16"/>
  <c r="E5"/>
  <c r="D10"/>
  <c r="E13"/>
  <c r="E21"/>
  <c r="D26"/>
  <c r="E29"/>
  <c r="E37"/>
  <c r="D42"/>
  <c r="E49"/>
  <c r="E51"/>
  <c r="E53"/>
  <c r="C49"/>
  <c r="C53"/>
  <c r="C5"/>
  <c r="C8"/>
  <c r="C12"/>
  <c r="C13"/>
  <c r="C16"/>
  <c r="C24"/>
  <c r="C29"/>
  <c r="C37"/>
  <c r="B43"/>
  <c r="D43" s="1"/>
  <c r="B44"/>
  <c r="C44" s="1"/>
  <c r="B45"/>
  <c r="D45" s="1"/>
  <c r="B46"/>
  <c r="E46" s="1"/>
  <c r="B47"/>
  <c r="D47" s="1"/>
  <c r="B48"/>
  <c r="C48" s="1"/>
  <c r="B49"/>
  <c r="D49" s="1"/>
  <c r="B50"/>
  <c r="E50" s="1"/>
  <c r="B51"/>
  <c r="D51" s="1"/>
  <c r="B52"/>
  <c r="C52" s="1"/>
  <c r="B53"/>
  <c r="D53" s="1"/>
  <c r="B5"/>
  <c r="AU5" s="1"/>
  <c r="B6"/>
  <c r="E6" s="1"/>
  <c r="B7"/>
  <c r="D7" s="1"/>
  <c r="B8"/>
  <c r="AU8" s="1"/>
  <c r="B9"/>
  <c r="AB9" s="1"/>
  <c r="B10"/>
  <c r="Z10" s="1"/>
  <c r="B11"/>
  <c r="D11" s="1"/>
  <c r="B12"/>
  <c r="Z12" s="1"/>
  <c r="B13"/>
  <c r="J13" s="1"/>
  <c r="B14"/>
  <c r="L14" s="1"/>
  <c r="B15"/>
  <c r="D15" s="1"/>
  <c r="B16"/>
  <c r="AS16" s="1"/>
  <c r="B17"/>
  <c r="L17" s="1"/>
  <c r="B18"/>
  <c r="E18" s="1"/>
  <c r="B19"/>
  <c r="D19" s="1"/>
  <c r="B20"/>
  <c r="E20" s="1"/>
  <c r="B21"/>
  <c r="D21" s="1"/>
  <c r="B22"/>
  <c r="E22" s="1"/>
  <c r="B23"/>
  <c r="D23" s="1"/>
  <c r="B24"/>
  <c r="E24" s="1"/>
  <c r="B25"/>
  <c r="D25" s="1"/>
  <c r="B26"/>
  <c r="E26" s="1"/>
  <c r="B27"/>
  <c r="D27" s="1"/>
  <c r="B28"/>
  <c r="E28" s="1"/>
  <c r="B29"/>
  <c r="D29" s="1"/>
  <c r="B30"/>
  <c r="E30" s="1"/>
  <c r="B31"/>
  <c r="D31" s="1"/>
  <c r="B32"/>
  <c r="E32" s="1"/>
  <c r="B33"/>
  <c r="D33" s="1"/>
  <c r="B34"/>
  <c r="E34" s="1"/>
  <c r="B35"/>
  <c r="D35" s="1"/>
  <c r="B36"/>
  <c r="E36" s="1"/>
  <c r="B37"/>
  <c r="D37" s="1"/>
  <c r="B38"/>
  <c r="E38" s="1"/>
  <c r="B39"/>
  <c r="D39" s="1"/>
  <c r="B40"/>
  <c r="E40" s="1"/>
  <c r="B41"/>
  <c r="D41" s="1"/>
  <c r="B42"/>
  <c r="E42" s="1"/>
  <c r="B4"/>
  <c r="AS4" s="1"/>
  <c r="A53"/>
  <c r="A51"/>
  <c r="A52"/>
  <c r="A39"/>
  <c r="A40"/>
  <c r="A41" s="1"/>
  <c r="A42" s="1"/>
  <c r="A43" s="1"/>
  <c r="A44" s="1"/>
  <c r="A45" s="1"/>
  <c r="A46" s="1"/>
  <c r="A47" s="1"/>
  <c r="A48" s="1"/>
  <c r="A49" s="1"/>
  <c r="A50" s="1"/>
  <c r="A6"/>
  <c r="A7"/>
  <c r="A5"/>
  <c r="AW2"/>
  <c r="AU2"/>
  <c r="AS2"/>
  <c r="AM2"/>
  <c r="AK2"/>
  <c r="AI2"/>
  <c r="AD2"/>
  <c r="AB2"/>
  <c r="Z2"/>
  <c r="U2"/>
  <c r="S2"/>
  <c r="Q2"/>
  <c r="L2"/>
  <c r="J2"/>
  <c r="H2"/>
  <c r="E2"/>
  <c r="D2"/>
  <c r="C2"/>
  <c r="L4" i="2"/>
  <c r="N4"/>
  <c r="N40" s="1"/>
  <c r="Q40" s="1"/>
  <c r="P4"/>
  <c r="P42" s="1"/>
  <c r="U4"/>
  <c r="AD4" s="1"/>
  <c r="C5"/>
  <c r="H5" s="1"/>
  <c r="H6" s="1"/>
  <c r="H7" s="1"/>
  <c r="H8" s="1"/>
  <c r="H9" s="1"/>
  <c r="H10" s="1"/>
  <c r="H11" s="1"/>
  <c r="H12" s="1"/>
  <c r="H13" s="1"/>
  <c r="H14" s="1"/>
  <c r="C6"/>
  <c r="C7"/>
  <c r="C8"/>
  <c r="C9"/>
  <c r="C10"/>
  <c r="C11"/>
  <c r="C12"/>
  <c r="C13"/>
  <c r="C14"/>
  <c r="E16"/>
  <c r="H16" s="1"/>
  <c r="H17" s="1"/>
  <c r="H18" s="1"/>
  <c r="H19" s="1"/>
  <c r="H20" s="1"/>
  <c r="H21" s="1"/>
  <c r="H22" s="1"/>
  <c r="H23" s="1"/>
  <c r="H24" s="1"/>
  <c r="H25" s="1"/>
  <c r="E17"/>
  <c r="E18"/>
  <c r="E19"/>
  <c r="E20"/>
  <c r="E21"/>
  <c r="E22"/>
  <c r="E23"/>
  <c r="E24"/>
  <c r="E25"/>
  <c r="G27"/>
  <c r="H27" s="1"/>
  <c r="H28" s="1"/>
  <c r="H29" s="1"/>
  <c r="H30" s="1"/>
  <c r="H31" s="1"/>
  <c r="H32" s="1"/>
  <c r="H33" s="1"/>
  <c r="H34" s="1"/>
  <c r="H35" s="1"/>
  <c r="H36" s="1"/>
  <c r="G28"/>
  <c r="G29"/>
  <c r="G30"/>
  <c r="G31"/>
  <c r="G32"/>
  <c r="G33"/>
  <c r="G34"/>
  <c r="G35"/>
  <c r="G36"/>
  <c r="E40"/>
  <c r="H40" s="1"/>
  <c r="H41" s="1"/>
  <c r="H42" s="1"/>
  <c r="H43" s="1"/>
  <c r="H44" s="1"/>
  <c r="H45" s="1"/>
  <c r="H46" s="1"/>
  <c r="H47" s="1"/>
  <c r="H48" s="1"/>
  <c r="E41"/>
  <c r="E42"/>
  <c r="E43"/>
  <c r="E44"/>
  <c r="G45"/>
  <c r="G46"/>
  <c r="G47"/>
  <c r="G48"/>
  <c r="G49"/>
  <c r="E53"/>
  <c r="H53"/>
  <c r="H54" s="1"/>
  <c r="H55" s="1"/>
  <c r="G54"/>
  <c r="E55"/>
  <c r="G56"/>
  <c r="E57"/>
  <c r="G58"/>
  <c r="E59"/>
  <c r="G60"/>
  <c r="E61"/>
  <c r="G62"/>
  <c r="E66"/>
  <c r="H66"/>
  <c r="H67" s="1"/>
  <c r="H68" s="1"/>
  <c r="H69" s="1"/>
  <c r="H70" s="1"/>
  <c r="H71" s="1"/>
  <c r="H72" s="1"/>
  <c r="H73" s="1"/>
  <c r="H74" s="1"/>
  <c r="H75" s="1"/>
  <c r="G67"/>
  <c r="E68"/>
  <c r="G69"/>
  <c r="E70"/>
  <c r="G71"/>
  <c r="E72"/>
  <c r="G73"/>
  <c r="E74"/>
  <c r="G75"/>
  <c r="C47" i="3" l="1"/>
  <c r="E47"/>
  <c r="C38"/>
  <c r="C25"/>
  <c r="D38"/>
  <c r="D22"/>
  <c r="D6"/>
  <c r="AW9"/>
  <c r="C40"/>
  <c r="C28"/>
  <c r="C14"/>
  <c r="C50"/>
  <c r="D50"/>
  <c r="E41"/>
  <c r="E25"/>
  <c r="E9"/>
  <c r="Q6"/>
  <c r="AW6"/>
  <c r="C17"/>
  <c r="E43"/>
  <c r="C32"/>
  <c r="C20"/>
  <c r="C6"/>
  <c r="C42"/>
  <c r="E45"/>
  <c r="D30"/>
  <c r="D14"/>
  <c r="J12"/>
  <c r="AM9"/>
  <c r="C41"/>
  <c r="AU14"/>
  <c r="C33"/>
  <c r="C21"/>
  <c r="C45"/>
  <c r="D46"/>
  <c r="E33"/>
  <c r="E17"/>
  <c r="H5"/>
  <c r="AI6"/>
  <c r="C30"/>
  <c r="C36"/>
  <c r="C22"/>
  <c r="C9"/>
  <c r="C46"/>
  <c r="D34"/>
  <c r="D18"/>
  <c r="H6"/>
  <c r="AB6"/>
  <c r="E39"/>
  <c r="E35"/>
  <c r="E31"/>
  <c r="E27"/>
  <c r="E23"/>
  <c r="E19"/>
  <c r="E15"/>
  <c r="E11"/>
  <c r="E7"/>
  <c r="H4"/>
  <c r="N4" s="1"/>
  <c r="AB7"/>
  <c r="AU11"/>
  <c r="D52"/>
  <c r="D48"/>
  <c r="D44"/>
  <c r="D40"/>
  <c r="D36"/>
  <c r="D32"/>
  <c r="D28"/>
  <c r="D24"/>
  <c r="D20"/>
  <c r="D16"/>
  <c r="D12"/>
  <c r="D8"/>
  <c r="D4"/>
  <c r="J11"/>
  <c r="Q4"/>
  <c r="W4" s="1"/>
  <c r="S12"/>
  <c r="AM8"/>
  <c r="E52"/>
  <c r="E48"/>
  <c r="E44"/>
  <c r="E16"/>
  <c r="E12"/>
  <c r="E8"/>
  <c r="E4"/>
  <c r="J10"/>
  <c r="L18"/>
  <c r="S9"/>
  <c r="AB5"/>
  <c r="AK4"/>
  <c r="AO4" s="1"/>
  <c r="AU17"/>
  <c r="AW15"/>
  <c r="C39"/>
  <c r="C31"/>
  <c r="C23"/>
  <c r="C15"/>
  <c r="C7"/>
  <c r="D17"/>
  <c r="D13"/>
  <c r="D9"/>
  <c r="D5"/>
  <c r="J9"/>
  <c r="S8"/>
  <c r="AB4"/>
  <c r="AF4" s="1"/>
  <c r="AK5"/>
  <c r="AW12"/>
  <c r="S7"/>
  <c r="L15"/>
  <c r="Q11"/>
  <c r="AI7"/>
  <c r="AS10"/>
  <c r="C4"/>
  <c r="C34"/>
  <c r="C26"/>
  <c r="C18"/>
  <c r="C10"/>
  <c r="C51"/>
  <c r="C43"/>
  <c r="E14"/>
  <c r="E10"/>
  <c r="H7"/>
  <c r="Q10"/>
  <c r="Z11"/>
  <c r="AS7"/>
  <c r="C35"/>
  <c r="C27"/>
  <c r="C19"/>
  <c r="C11"/>
  <c r="H8"/>
  <c r="AB8"/>
  <c r="A8"/>
  <c r="AY4"/>
  <c r="I61" i="2"/>
  <c r="H49"/>
  <c r="I62" s="1"/>
  <c r="Q41"/>
  <c r="Q42" s="1"/>
  <c r="H56"/>
  <c r="W4"/>
  <c r="Y4"/>
  <c r="P43"/>
  <c r="N41"/>
  <c r="A9" i="3" l="1"/>
  <c r="N5"/>
  <c r="N6" s="1"/>
  <c r="N7" s="1"/>
  <c r="W5"/>
  <c r="W6" s="1"/>
  <c r="W7" s="1"/>
  <c r="AY5"/>
  <c r="AY6" s="1"/>
  <c r="AY7" s="1"/>
  <c r="AF5"/>
  <c r="AF6" s="1"/>
  <c r="AF7" s="1"/>
  <c r="AO5"/>
  <c r="AO6" s="1"/>
  <c r="AO7" s="1"/>
  <c r="AF4" i="2"/>
  <c r="W40"/>
  <c r="Z40" s="1"/>
  <c r="Z41" s="1"/>
  <c r="Z42" s="1"/>
  <c r="Z43" s="1"/>
  <c r="W41"/>
  <c r="W42"/>
  <c r="I55"/>
  <c r="J55" s="1"/>
  <c r="K55" s="1"/>
  <c r="Q43"/>
  <c r="H57"/>
  <c r="Y44"/>
  <c r="Y45"/>
  <c r="AH4"/>
  <c r="Y43"/>
  <c r="N8" i="3" l="1"/>
  <c r="AF8"/>
  <c r="W8"/>
  <c r="AO8"/>
  <c r="AY8"/>
  <c r="A10"/>
  <c r="A17" i="1"/>
  <c r="AH47" i="2"/>
  <c r="AH44"/>
  <c r="AH46"/>
  <c r="AH45"/>
  <c r="I56"/>
  <c r="J56" s="1"/>
  <c r="Q44"/>
  <c r="Q45" s="1"/>
  <c r="Q46" s="1"/>
  <c r="Q47" s="1"/>
  <c r="Q48" s="1"/>
  <c r="Q49" s="1"/>
  <c r="H58"/>
  <c r="AF42"/>
  <c r="AF40"/>
  <c r="AI40" s="1"/>
  <c r="AI41" s="1"/>
  <c r="AI42" s="1"/>
  <c r="AI43" s="1"/>
  <c r="AI44" s="1"/>
  <c r="AI45" s="1"/>
  <c r="AI46" s="1"/>
  <c r="AF41"/>
  <c r="Z44"/>
  <c r="N9" i="3" l="1"/>
  <c r="AF9"/>
  <c r="AO9"/>
  <c r="AO10" s="1"/>
  <c r="AO11" s="1"/>
  <c r="AO12" s="1"/>
  <c r="AO13" s="1"/>
  <c r="W9"/>
  <c r="AY9"/>
  <c r="A11"/>
  <c r="AI47" i="2"/>
  <c r="I59"/>
  <c r="Z45"/>
  <c r="I57"/>
  <c r="J57" s="1"/>
  <c r="K57" s="1"/>
  <c r="H59"/>
  <c r="B17" i="1" l="1"/>
  <c r="A12" i="3"/>
  <c r="AY10"/>
  <c r="N10"/>
  <c r="AF10"/>
  <c r="W10"/>
  <c r="I58" i="2"/>
  <c r="J58" s="1"/>
  <c r="Z46"/>
  <c r="Z47" s="1"/>
  <c r="Z48" s="1"/>
  <c r="Z49" s="1"/>
  <c r="H60"/>
  <c r="J59"/>
  <c r="K59" s="1"/>
  <c r="AI48"/>
  <c r="AI49" s="1"/>
  <c r="I60"/>
  <c r="N11" i="3" l="1"/>
  <c r="AY11"/>
  <c r="W11"/>
  <c r="AF11"/>
  <c r="A13"/>
  <c r="J60" i="2"/>
  <c r="H61"/>
  <c r="AY12" i="3" l="1"/>
  <c r="W12"/>
  <c r="AF12"/>
  <c r="N12"/>
  <c r="A14"/>
  <c r="J61" i="2"/>
  <c r="K61" s="1"/>
  <c r="H62"/>
  <c r="J62" s="1"/>
  <c r="C17" i="1" l="1"/>
  <c r="A15" i="3"/>
  <c r="B14" i="1"/>
  <c r="B12"/>
  <c r="AY13" i="3"/>
  <c r="N13"/>
  <c r="E12" i="1" s="1"/>
  <c r="W13" i="3"/>
  <c r="AF13"/>
  <c r="E13" i="1" s="1"/>
  <c r="B13" l="1"/>
  <c r="E14"/>
  <c r="A16" i="3"/>
  <c r="AY14"/>
  <c r="N14"/>
  <c r="AY15" l="1"/>
  <c r="N15"/>
  <c r="A17"/>
  <c r="D17" i="1" l="1"/>
  <c r="AY16" i="3"/>
  <c r="N16"/>
  <c r="A18"/>
  <c r="A19" l="1"/>
  <c r="AY17"/>
  <c r="N17"/>
  <c r="AY18" l="1"/>
  <c r="E17" i="1" s="1"/>
  <c r="N18" i="3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B19" i="1" l="1"/>
  <c r="B21" l="1"/>
  <c r="B20"/>
</calcChain>
</file>

<file path=xl/sharedStrings.xml><?xml version="1.0" encoding="utf-8"?>
<sst xmlns="http://schemas.openxmlformats.org/spreadsheetml/2006/main" count="58" uniqueCount="43">
  <si>
    <t xml:space="preserve">Health </t>
  </si>
  <si>
    <t>Cost</t>
  </si>
  <si>
    <t>Damage</t>
  </si>
  <si>
    <t>Mana</t>
  </si>
  <si>
    <t>Total</t>
  </si>
  <si>
    <t>All Damage</t>
  </si>
  <si>
    <t>All Mana</t>
  </si>
  <si>
    <t>All Health</t>
  </si>
  <si>
    <t>5 Damage 5 Mana</t>
  </si>
  <si>
    <t>Damage Mana alternating</t>
  </si>
  <si>
    <t>Base Mult</t>
  </si>
  <si>
    <t>Second</t>
  </si>
  <si>
    <t>2 Damage 2 Mana</t>
  </si>
  <si>
    <t>3 Damage 3 Mana</t>
  </si>
  <si>
    <t>4 Damage 4 Mana</t>
  </si>
  <si>
    <t xml:space="preserve"> straight</t>
  </si>
  <si>
    <t>Diff</t>
  </si>
  <si>
    <t>rank cost</t>
  </si>
  <si>
    <t>Bases:</t>
  </si>
  <si>
    <t>Health</t>
  </si>
  <si>
    <t>Level</t>
  </si>
  <si>
    <t>Log Base</t>
  </si>
  <si>
    <t>Skill</t>
  </si>
  <si>
    <t>5H 5D</t>
  </si>
  <si>
    <t>4H 6D</t>
  </si>
  <si>
    <t>5.5.0</t>
  </si>
  <si>
    <t>4.6.0</t>
  </si>
  <si>
    <t>10.0.0</t>
  </si>
  <si>
    <t>0.10.0</t>
  </si>
  <si>
    <t>0.0.10</t>
  </si>
  <si>
    <t>H.D.M</t>
  </si>
  <si>
    <t>2.2.2</t>
  </si>
  <si>
    <t>Alternating</t>
  </si>
  <si>
    <t>1.1.1</t>
  </si>
  <si>
    <t>3.3.3.</t>
  </si>
  <si>
    <t>4.4.4</t>
  </si>
  <si>
    <t>5.5.5</t>
  </si>
  <si>
    <t>4.3.3</t>
  </si>
  <si>
    <t>Exponent</t>
  </si>
  <si>
    <t>50.0.0</t>
  </si>
  <si>
    <t>0.50.0</t>
  </si>
  <si>
    <t>0.0.50</t>
  </si>
  <si>
    <t xml:space="preserve">Multiplier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</si>
</sst>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14" fontId="1" fillId="2" borderId="0" xfId="1" applyNumberFormat="1"/>
    <xf numFmtId="0" fontId="2" fillId="0" borderId="0" xfId="0" applyFont="1"/>
    <xf numFmtId="0" fontId="3" fillId="3" borderId="0" xfId="2"/>
    <xf numFmtId="0" fontId="4" fillId="4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8" sqref="E8"/>
    </sheetView>
  </sheetViews>
  <sheetFormatPr defaultRowHeight="15"/>
  <sheetData>
    <row r="1" spans="1:5">
      <c r="A1" s="4" t="s">
        <v>18</v>
      </c>
      <c r="D1" s="4" t="s">
        <v>21</v>
      </c>
    </row>
    <row r="2" spans="1:5">
      <c r="A2" t="s">
        <v>19</v>
      </c>
      <c r="B2">
        <v>7</v>
      </c>
      <c r="D2" t="s">
        <v>20</v>
      </c>
      <c r="E2">
        <v>10</v>
      </c>
    </row>
    <row r="3" spans="1:5">
      <c r="A3" t="s">
        <v>2</v>
      </c>
      <c r="B3">
        <v>3</v>
      </c>
      <c r="D3" t="s">
        <v>22</v>
      </c>
      <c r="E3">
        <v>10</v>
      </c>
    </row>
    <row r="4" spans="1:5">
      <c r="A4" t="s">
        <v>3</v>
      </c>
      <c r="B4">
        <v>3</v>
      </c>
      <c r="D4" s="4" t="s">
        <v>38</v>
      </c>
    </row>
    <row r="5" spans="1:5">
      <c r="D5" t="s">
        <v>20</v>
      </c>
      <c r="E5">
        <v>2</v>
      </c>
    </row>
    <row r="6" spans="1:5">
      <c r="D6" t="s">
        <v>22</v>
      </c>
      <c r="E6">
        <v>2</v>
      </c>
    </row>
    <row r="7" spans="1:5">
      <c r="D7" s="4" t="s">
        <v>42</v>
      </c>
    </row>
    <row r="8" spans="1:5">
      <c r="D8" t="s">
        <v>20</v>
      </c>
      <c r="E8">
        <v>1</v>
      </c>
    </row>
    <row r="9" spans="1:5">
      <c r="D9" t="s">
        <v>22</v>
      </c>
      <c r="E9">
        <v>1</v>
      </c>
    </row>
    <row r="10" spans="1:5" s="5" customFormat="1"/>
    <row r="11" spans="1:5">
      <c r="A11" t="s">
        <v>30</v>
      </c>
    </row>
    <row r="12" spans="1:5">
      <c r="A12" s="1" t="s">
        <v>27</v>
      </c>
      <c r="B12" s="3">
        <f>SUM(Sheet3!C4:C13)</f>
        <v>2776.9605812108812</v>
      </c>
      <c r="D12" s="2" t="s">
        <v>25</v>
      </c>
      <c r="E12" s="3">
        <f>Sheet3!N13</f>
        <v>723.17428509916772</v>
      </c>
    </row>
    <row r="13" spans="1:5">
      <c r="A13" s="1" t="s">
        <v>28</v>
      </c>
      <c r="B13" s="3">
        <f>SUM(Sheet3!D4:D13)</f>
        <v>1388.4802906054406</v>
      </c>
      <c r="D13" s="2" t="s">
        <v>26</v>
      </c>
      <c r="E13" s="3">
        <f>Sheet3!AF13</f>
        <v>680.89486938179789</v>
      </c>
    </row>
    <row r="14" spans="1:5">
      <c r="A14" s="1" t="s">
        <v>29</v>
      </c>
      <c r="B14" s="3">
        <f>SUM(Sheet3!E4:E13)</f>
        <v>1388.4802906054406</v>
      </c>
      <c r="D14" s="1" t="s">
        <v>37</v>
      </c>
      <c r="E14" s="3">
        <f>Sheet3!AY13</f>
        <v>532.02753825681953</v>
      </c>
    </row>
    <row r="16" spans="1:5">
      <c r="A16" s="1" t="s">
        <v>33</v>
      </c>
      <c r="B16" s="1" t="s">
        <v>31</v>
      </c>
      <c r="C16" s="1" t="s">
        <v>34</v>
      </c>
      <c r="D16" s="1" t="s">
        <v>35</v>
      </c>
      <c r="E16" s="1" t="s">
        <v>36</v>
      </c>
    </row>
    <row r="17" spans="1:5">
      <c r="A17" s="3">
        <f>Sheet3!AY6</f>
        <v>21.498211275132888</v>
      </c>
      <c r="B17" s="3">
        <f>Sheet3!AY9</f>
        <v>108.27242603311895</v>
      </c>
      <c r="C17" s="3">
        <f>Sheet3!AY12</f>
        <v>356.59681922808772</v>
      </c>
      <c r="D17" s="3">
        <f>Sheet3!AY15</f>
        <v>879.2359117593071</v>
      </c>
      <c r="E17" s="3">
        <f>Sheet3!AY18</f>
        <v>1799.9192179888314</v>
      </c>
    </row>
    <row r="19" spans="1:5">
      <c r="A19" s="1" t="s">
        <v>39</v>
      </c>
      <c r="B19">
        <f>SUM(Sheet3!C4:C53)</f>
        <v>535585.93913378334</v>
      </c>
    </row>
    <row r="20" spans="1:5">
      <c r="A20" s="1" t="s">
        <v>40</v>
      </c>
      <c r="B20">
        <f>SUM(Sheet3!D4:D53)</f>
        <v>267792.96956689167</v>
      </c>
    </row>
    <row r="21" spans="1:5">
      <c r="A21" s="1" t="s">
        <v>41</v>
      </c>
      <c r="B21">
        <f>SUM(Sheet3!D4:D53)</f>
        <v>267792.96956689167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75"/>
  <sheetViews>
    <sheetView topLeftCell="A28" workbookViewId="0">
      <selection activeCell="E24" sqref="E24"/>
    </sheetView>
  </sheetViews>
  <sheetFormatPr defaultRowHeight="15"/>
  <sheetData>
    <row r="1" spans="1:34">
      <c r="A1" t="s">
        <v>10</v>
      </c>
      <c r="B1">
        <v>0.1</v>
      </c>
      <c r="C1" t="s">
        <v>11</v>
      </c>
      <c r="D1">
        <v>0.1</v>
      </c>
    </row>
    <row r="3" spans="1:34">
      <c r="B3" t="s">
        <v>0</v>
      </c>
      <c r="C3" t="s">
        <v>1</v>
      </c>
      <c r="D3" t="s">
        <v>2</v>
      </c>
      <c r="E3" t="s">
        <v>1</v>
      </c>
      <c r="F3" t="s">
        <v>3</v>
      </c>
      <c r="G3" t="s">
        <v>1</v>
      </c>
      <c r="H3" t="s">
        <v>4</v>
      </c>
    </row>
    <row r="4" spans="1:34">
      <c r="A4" t="s">
        <v>7</v>
      </c>
      <c r="C4">
        <v>8</v>
      </c>
      <c r="E4">
        <v>4</v>
      </c>
      <c r="G4">
        <v>4</v>
      </c>
      <c r="L4">
        <f>C4</f>
        <v>8</v>
      </c>
      <c r="N4">
        <f>E4</f>
        <v>4</v>
      </c>
      <c r="P4">
        <f>G4</f>
        <v>4</v>
      </c>
      <c r="U4">
        <f>L4</f>
        <v>8</v>
      </c>
      <c r="W4">
        <f>N4</f>
        <v>4</v>
      </c>
      <c r="Y4">
        <f>P4</f>
        <v>4</v>
      </c>
      <c r="AD4">
        <f>U4</f>
        <v>8</v>
      </c>
      <c r="AF4">
        <f>W4</f>
        <v>4</v>
      </c>
      <c r="AH4">
        <f>Y4</f>
        <v>4</v>
      </c>
    </row>
    <row r="5" spans="1:34">
      <c r="A5">
        <v>1</v>
      </c>
      <c r="B5">
        <v>1</v>
      </c>
      <c r="C5">
        <f t="shared" ref="C5:C14" si="0">(($B$1+($D$1*B5))*($A5*$A5)+1)*C$4</f>
        <v>9.6</v>
      </c>
      <c r="D5">
        <v>0</v>
      </c>
      <c r="F5">
        <v>0</v>
      </c>
      <c r="H5">
        <f t="shared" ref="H5:H14" si="1">H4+C5+E5+G5</f>
        <v>9.6</v>
      </c>
    </row>
    <row r="6" spans="1:34">
      <c r="A6">
        <v>2</v>
      </c>
      <c r="B6">
        <v>2</v>
      </c>
      <c r="C6">
        <f t="shared" si="0"/>
        <v>17.600000000000001</v>
      </c>
      <c r="D6">
        <v>0</v>
      </c>
      <c r="F6">
        <v>0</v>
      </c>
      <c r="H6">
        <f t="shared" si="1"/>
        <v>27.200000000000003</v>
      </c>
    </row>
    <row r="7" spans="1:34">
      <c r="A7">
        <v>3</v>
      </c>
      <c r="B7">
        <v>3</v>
      </c>
      <c r="C7">
        <f t="shared" si="0"/>
        <v>36.799999999999997</v>
      </c>
      <c r="D7">
        <v>0</v>
      </c>
      <c r="F7">
        <v>0</v>
      </c>
      <c r="H7">
        <f t="shared" si="1"/>
        <v>64</v>
      </c>
    </row>
    <row r="8" spans="1:34">
      <c r="A8">
        <v>4</v>
      </c>
      <c r="B8">
        <v>4</v>
      </c>
      <c r="C8">
        <f t="shared" si="0"/>
        <v>72</v>
      </c>
      <c r="D8">
        <v>0</v>
      </c>
      <c r="F8">
        <v>0</v>
      </c>
      <c r="H8">
        <f t="shared" si="1"/>
        <v>136</v>
      </c>
    </row>
    <row r="9" spans="1:34">
      <c r="A9">
        <v>5</v>
      </c>
      <c r="B9">
        <v>5</v>
      </c>
      <c r="C9">
        <f t="shared" si="0"/>
        <v>128</v>
      </c>
      <c r="D9">
        <v>0</v>
      </c>
      <c r="F9">
        <v>0</v>
      </c>
      <c r="H9">
        <f t="shared" si="1"/>
        <v>264</v>
      </c>
    </row>
    <row r="10" spans="1:34">
      <c r="A10">
        <v>6</v>
      </c>
      <c r="B10">
        <v>6</v>
      </c>
      <c r="C10">
        <f t="shared" si="0"/>
        <v>209.60000000000002</v>
      </c>
      <c r="D10">
        <v>0</v>
      </c>
      <c r="F10">
        <v>0</v>
      </c>
      <c r="H10">
        <f t="shared" si="1"/>
        <v>473.6</v>
      </c>
    </row>
    <row r="11" spans="1:34">
      <c r="A11">
        <v>7</v>
      </c>
      <c r="B11">
        <v>7</v>
      </c>
      <c r="C11">
        <f t="shared" si="0"/>
        <v>321.60000000000002</v>
      </c>
      <c r="D11">
        <v>0</v>
      </c>
      <c r="F11">
        <v>0</v>
      </c>
      <c r="H11">
        <f t="shared" si="1"/>
        <v>795.2</v>
      </c>
    </row>
    <row r="12" spans="1:34">
      <c r="A12">
        <v>8</v>
      </c>
      <c r="B12">
        <v>8</v>
      </c>
      <c r="C12">
        <f t="shared" si="0"/>
        <v>468.8</v>
      </c>
      <c r="D12">
        <v>0</v>
      </c>
      <c r="F12">
        <v>0</v>
      </c>
      <c r="H12">
        <f t="shared" si="1"/>
        <v>1264</v>
      </c>
    </row>
    <row r="13" spans="1:34">
      <c r="A13">
        <v>9</v>
      </c>
      <c r="B13">
        <v>9</v>
      </c>
      <c r="C13">
        <f t="shared" si="0"/>
        <v>656</v>
      </c>
      <c r="D13">
        <v>0</v>
      </c>
      <c r="F13">
        <v>0</v>
      </c>
      <c r="H13">
        <f t="shared" si="1"/>
        <v>1920</v>
      </c>
    </row>
    <row r="14" spans="1:34">
      <c r="A14">
        <v>10</v>
      </c>
      <c r="B14">
        <v>10</v>
      </c>
      <c r="C14">
        <f t="shared" si="0"/>
        <v>888.00000000000011</v>
      </c>
      <c r="D14">
        <v>0</v>
      </c>
      <c r="F14">
        <v>0</v>
      </c>
      <c r="H14">
        <f t="shared" si="1"/>
        <v>2808</v>
      </c>
    </row>
    <row r="15" spans="1:34">
      <c r="A15" t="s">
        <v>5</v>
      </c>
    </row>
    <row r="16" spans="1:34">
      <c r="A16">
        <v>1</v>
      </c>
      <c r="B16">
        <v>0</v>
      </c>
      <c r="D16">
        <v>1</v>
      </c>
      <c r="E16">
        <f t="shared" ref="E16:E25" si="2">(($B$1+($D$1*D16))*($A16*$A16)+1)*E$4</f>
        <v>4.8</v>
      </c>
      <c r="F16">
        <v>0</v>
      </c>
      <c r="H16">
        <f t="shared" ref="H16:H25" si="3">H15+C16+E16+G16</f>
        <v>4.8</v>
      </c>
    </row>
    <row r="17" spans="1:8">
      <c r="A17">
        <v>2</v>
      </c>
      <c r="B17">
        <v>0</v>
      </c>
      <c r="D17">
        <v>2</v>
      </c>
      <c r="E17">
        <f t="shared" si="2"/>
        <v>8.8000000000000007</v>
      </c>
      <c r="F17">
        <v>0</v>
      </c>
      <c r="H17">
        <f t="shared" si="3"/>
        <v>13.600000000000001</v>
      </c>
    </row>
    <row r="18" spans="1:8">
      <c r="A18">
        <v>3</v>
      </c>
      <c r="B18">
        <v>0</v>
      </c>
      <c r="D18">
        <v>3</v>
      </c>
      <c r="E18">
        <f t="shared" si="2"/>
        <v>18.399999999999999</v>
      </c>
      <c r="F18">
        <v>0</v>
      </c>
      <c r="H18">
        <f t="shared" si="3"/>
        <v>32</v>
      </c>
    </row>
    <row r="19" spans="1:8">
      <c r="A19">
        <v>4</v>
      </c>
      <c r="B19">
        <v>0</v>
      </c>
      <c r="D19">
        <v>4</v>
      </c>
      <c r="E19">
        <f t="shared" si="2"/>
        <v>36</v>
      </c>
      <c r="F19">
        <v>0</v>
      </c>
      <c r="H19">
        <f t="shared" si="3"/>
        <v>68</v>
      </c>
    </row>
    <row r="20" spans="1:8">
      <c r="A20">
        <v>5</v>
      </c>
      <c r="B20">
        <v>0</v>
      </c>
      <c r="D20">
        <v>5</v>
      </c>
      <c r="E20">
        <f t="shared" si="2"/>
        <v>64</v>
      </c>
      <c r="F20">
        <v>0</v>
      </c>
      <c r="H20">
        <f t="shared" si="3"/>
        <v>132</v>
      </c>
    </row>
    <row r="21" spans="1:8">
      <c r="A21">
        <v>6</v>
      </c>
      <c r="B21">
        <v>0</v>
      </c>
      <c r="D21">
        <v>6</v>
      </c>
      <c r="E21">
        <f t="shared" si="2"/>
        <v>104.80000000000001</v>
      </c>
      <c r="F21">
        <v>0</v>
      </c>
      <c r="H21">
        <f t="shared" si="3"/>
        <v>236.8</v>
      </c>
    </row>
    <row r="22" spans="1:8">
      <c r="A22">
        <v>7</v>
      </c>
      <c r="B22">
        <v>0</v>
      </c>
      <c r="D22">
        <v>7</v>
      </c>
      <c r="E22">
        <f t="shared" si="2"/>
        <v>160.80000000000001</v>
      </c>
      <c r="F22">
        <v>0</v>
      </c>
      <c r="H22">
        <f t="shared" si="3"/>
        <v>397.6</v>
      </c>
    </row>
    <row r="23" spans="1:8">
      <c r="A23">
        <v>8</v>
      </c>
      <c r="B23">
        <v>0</v>
      </c>
      <c r="D23">
        <v>8</v>
      </c>
      <c r="E23">
        <f t="shared" si="2"/>
        <v>234.4</v>
      </c>
      <c r="F23">
        <v>0</v>
      </c>
      <c r="H23">
        <f t="shared" si="3"/>
        <v>632</v>
      </c>
    </row>
    <row r="24" spans="1:8">
      <c r="A24">
        <v>9</v>
      </c>
      <c r="B24">
        <v>0</v>
      </c>
      <c r="D24">
        <v>9</v>
      </c>
      <c r="E24">
        <f t="shared" si="2"/>
        <v>328</v>
      </c>
      <c r="F24">
        <v>0</v>
      </c>
      <c r="H24">
        <f t="shared" si="3"/>
        <v>960</v>
      </c>
    </row>
    <row r="25" spans="1:8">
      <c r="A25">
        <v>10</v>
      </c>
      <c r="B25">
        <v>0</v>
      </c>
      <c r="D25">
        <v>10</v>
      </c>
      <c r="E25">
        <f t="shared" si="2"/>
        <v>444.00000000000006</v>
      </c>
      <c r="F25">
        <v>0</v>
      </c>
      <c r="H25">
        <f t="shared" si="3"/>
        <v>1404</v>
      </c>
    </row>
    <row r="26" spans="1:8">
      <c r="A26" t="s">
        <v>6</v>
      </c>
    </row>
    <row r="27" spans="1:8">
      <c r="A27">
        <v>1</v>
      </c>
      <c r="B27">
        <v>0</v>
      </c>
      <c r="D27">
        <v>0</v>
      </c>
      <c r="F27">
        <v>1</v>
      </c>
      <c r="G27">
        <f t="shared" ref="G27:G36" si="4">(($B$1+($D$1*F27))*($A27*$A27)+1)*G$4</f>
        <v>4.8</v>
      </c>
      <c r="H27">
        <f t="shared" ref="H27:H36" si="5">H26+C27+E27+G27</f>
        <v>4.8</v>
      </c>
    </row>
    <row r="28" spans="1:8">
      <c r="A28">
        <v>2</v>
      </c>
      <c r="B28">
        <v>0</v>
      </c>
      <c r="D28">
        <v>0</v>
      </c>
      <c r="F28">
        <v>2</v>
      </c>
      <c r="G28">
        <f t="shared" si="4"/>
        <v>8.8000000000000007</v>
      </c>
      <c r="H28">
        <f t="shared" si="5"/>
        <v>13.600000000000001</v>
      </c>
    </row>
    <row r="29" spans="1:8">
      <c r="A29">
        <v>3</v>
      </c>
      <c r="B29">
        <v>0</v>
      </c>
      <c r="D29">
        <v>0</v>
      </c>
      <c r="F29">
        <v>3</v>
      </c>
      <c r="G29">
        <f t="shared" si="4"/>
        <v>18.399999999999999</v>
      </c>
      <c r="H29">
        <f t="shared" si="5"/>
        <v>32</v>
      </c>
    </row>
    <row r="30" spans="1:8">
      <c r="A30">
        <v>4</v>
      </c>
      <c r="B30">
        <v>0</v>
      </c>
      <c r="D30">
        <v>0</v>
      </c>
      <c r="F30">
        <v>4</v>
      </c>
      <c r="G30">
        <f t="shared" si="4"/>
        <v>36</v>
      </c>
      <c r="H30">
        <f t="shared" si="5"/>
        <v>68</v>
      </c>
    </row>
    <row r="31" spans="1:8">
      <c r="A31">
        <v>5</v>
      </c>
      <c r="B31">
        <v>0</v>
      </c>
      <c r="D31">
        <v>0</v>
      </c>
      <c r="F31">
        <v>5</v>
      </c>
      <c r="G31">
        <f t="shared" si="4"/>
        <v>64</v>
      </c>
      <c r="H31">
        <f t="shared" si="5"/>
        <v>132</v>
      </c>
    </row>
    <row r="32" spans="1:8">
      <c r="A32">
        <v>6</v>
      </c>
      <c r="B32">
        <v>0</v>
      </c>
      <c r="D32">
        <v>0</v>
      </c>
      <c r="F32">
        <v>6</v>
      </c>
      <c r="G32">
        <f t="shared" si="4"/>
        <v>104.80000000000001</v>
      </c>
      <c r="H32">
        <f t="shared" si="5"/>
        <v>236.8</v>
      </c>
    </row>
    <row r="33" spans="1:35">
      <c r="A33">
        <v>7</v>
      </c>
      <c r="B33">
        <v>0</v>
      </c>
      <c r="D33">
        <v>0</v>
      </c>
      <c r="F33">
        <v>7</v>
      </c>
      <c r="G33">
        <f t="shared" si="4"/>
        <v>160.80000000000001</v>
      </c>
      <c r="H33">
        <f t="shared" si="5"/>
        <v>397.6</v>
      </c>
    </row>
    <row r="34" spans="1:35">
      <c r="A34">
        <v>8</v>
      </c>
      <c r="B34">
        <v>0</v>
      </c>
      <c r="D34">
        <v>0</v>
      </c>
      <c r="F34">
        <v>8</v>
      </c>
      <c r="G34">
        <f t="shared" si="4"/>
        <v>234.4</v>
      </c>
      <c r="H34">
        <f t="shared" si="5"/>
        <v>632</v>
      </c>
    </row>
    <row r="35" spans="1:35">
      <c r="A35">
        <v>9</v>
      </c>
      <c r="B35">
        <v>0</v>
      </c>
      <c r="D35">
        <v>0</v>
      </c>
      <c r="F35">
        <v>9</v>
      </c>
      <c r="G35">
        <f t="shared" si="4"/>
        <v>328</v>
      </c>
      <c r="H35">
        <f t="shared" si="5"/>
        <v>960</v>
      </c>
    </row>
    <row r="36" spans="1:35">
      <c r="A36">
        <v>10</v>
      </c>
      <c r="B36">
        <v>0</v>
      </c>
      <c r="D36">
        <v>0</v>
      </c>
      <c r="F36">
        <v>10</v>
      </c>
      <c r="G36">
        <f t="shared" si="4"/>
        <v>444.00000000000006</v>
      </c>
      <c r="H36">
        <f t="shared" si="5"/>
        <v>1404</v>
      </c>
    </row>
    <row r="39" spans="1:35">
      <c r="A39" t="s">
        <v>8</v>
      </c>
      <c r="J39" t="s">
        <v>12</v>
      </c>
      <c r="S39" t="s">
        <v>13</v>
      </c>
      <c r="AB39" t="s">
        <v>14</v>
      </c>
    </row>
    <row r="40" spans="1:35">
      <c r="A40">
        <v>1</v>
      </c>
      <c r="B40">
        <v>0</v>
      </c>
      <c r="D40">
        <v>1</v>
      </c>
      <c r="E40">
        <f>(($B$1+($D$1*D40))*($A40*$A40)+1)*E$4</f>
        <v>4.8</v>
      </c>
      <c r="F40">
        <v>0</v>
      </c>
      <c r="H40">
        <f t="shared" ref="H40:H49" si="6">H39+C40+E40+G40</f>
        <v>4.8</v>
      </c>
      <c r="J40">
        <v>1</v>
      </c>
      <c r="K40">
        <v>0</v>
      </c>
      <c r="M40" s="1">
        <v>1</v>
      </c>
      <c r="N40" s="1">
        <f>(($B$1+($D$1*M40))*($A40*$A40)+1)*N$4</f>
        <v>4.8</v>
      </c>
      <c r="O40" s="1">
        <v>0</v>
      </c>
      <c r="P40" s="1"/>
      <c r="Q40" s="1">
        <f t="shared" ref="Q40:Q49" si="7">Q39+L40+N40+P40</f>
        <v>4.8</v>
      </c>
      <c r="S40">
        <v>1</v>
      </c>
      <c r="T40">
        <v>0</v>
      </c>
      <c r="V40">
        <v>1</v>
      </c>
      <c r="W40">
        <f>(($B$1+($D$1*V40))*($A40*$A40)+1)*W$4</f>
        <v>4.8</v>
      </c>
      <c r="X40">
        <v>0</v>
      </c>
      <c r="Z40">
        <f t="shared" ref="Z40:Z49" si="8">Z39+U40+W40+Y40</f>
        <v>4.8</v>
      </c>
      <c r="AB40">
        <v>1</v>
      </c>
      <c r="AC40">
        <v>0</v>
      </c>
      <c r="AE40">
        <v>1</v>
      </c>
      <c r="AF40">
        <f>(($B$1+($D$1*AE40))*($A40*$A40)+1)*AF$4</f>
        <v>4.8</v>
      </c>
      <c r="AG40">
        <v>0</v>
      </c>
      <c r="AI40">
        <f t="shared" ref="AI40:AI49" si="9">AI39+AD40+AF40+AH40</f>
        <v>4.8</v>
      </c>
    </row>
    <row r="41" spans="1:35">
      <c r="A41">
        <v>2</v>
      </c>
      <c r="B41">
        <v>0</v>
      </c>
      <c r="D41">
        <v>2</v>
      </c>
      <c r="E41">
        <f>(($B$1+($D$1*D41))*($A41*$A41)+1)*E$4</f>
        <v>8.8000000000000007</v>
      </c>
      <c r="F41">
        <v>0</v>
      </c>
      <c r="H41">
        <f t="shared" si="6"/>
        <v>13.600000000000001</v>
      </c>
      <c r="J41">
        <v>2</v>
      </c>
      <c r="K41">
        <v>0</v>
      </c>
      <c r="M41" s="1">
        <v>2</v>
      </c>
      <c r="N41" s="1">
        <f>(($B$1+($D$1*M41))*($A41*$A41)+1)*N$4</f>
        <v>8.8000000000000007</v>
      </c>
      <c r="O41" s="1">
        <v>0</v>
      </c>
      <c r="P41" s="1"/>
      <c r="Q41" s="1">
        <f t="shared" si="7"/>
        <v>13.600000000000001</v>
      </c>
      <c r="S41">
        <v>2</v>
      </c>
      <c r="T41">
        <v>0</v>
      </c>
      <c r="V41">
        <v>2</v>
      </c>
      <c r="W41">
        <f>(($B$1+($D$1*V41))*($A41*$A41)+1)*W$4</f>
        <v>8.8000000000000007</v>
      </c>
      <c r="X41">
        <v>0</v>
      </c>
      <c r="Z41">
        <f t="shared" si="8"/>
        <v>13.600000000000001</v>
      </c>
      <c r="AB41">
        <v>2</v>
      </c>
      <c r="AC41">
        <v>0</v>
      </c>
      <c r="AE41">
        <v>2</v>
      </c>
      <c r="AF41">
        <f>(($B$1+($D$1*AE41))*($A41*$A41)+1)*AF$4</f>
        <v>8.8000000000000007</v>
      </c>
      <c r="AG41">
        <v>0</v>
      </c>
      <c r="AI41">
        <f t="shared" si="9"/>
        <v>13.600000000000001</v>
      </c>
    </row>
    <row r="42" spans="1:35">
      <c r="A42">
        <v>3</v>
      </c>
      <c r="B42">
        <v>0</v>
      </c>
      <c r="D42">
        <v>3</v>
      </c>
      <c r="E42">
        <f>(($B$1+($D$1*D42))*($A42*$A42)+1)*E$4</f>
        <v>18.399999999999999</v>
      </c>
      <c r="F42">
        <v>0</v>
      </c>
      <c r="H42">
        <f t="shared" si="6"/>
        <v>32</v>
      </c>
      <c r="J42">
        <v>3</v>
      </c>
      <c r="K42">
        <v>0</v>
      </c>
      <c r="M42" s="1">
        <v>2</v>
      </c>
      <c r="N42" s="1"/>
      <c r="O42" s="1">
        <v>1</v>
      </c>
      <c r="P42" s="1">
        <f>(($B$1+($D$1*O42))*($A42*$A42)+1)*P$4</f>
        <v>11.2</v>
      </c>
      <c r="Q42" s="1">
        <f t="shared" si="7"/>
        <v>24.8</v>
      </c>
      <c r="S42">
        <v>3</v>
      </c>
      <c r="T42">
        <v>0</v>
      </c>
      <c r="V42">
        <v>3</v>
      </c>
      <c r="W42">
        <f>(($B$1+($D$1*V42))*($A42*$A42)+1)*W$4</f>
        <v>18.399999999999999</v>
      </c>
      <c r="X42">
        <v>0</v>
      </c>
      <c r="Z42">
        <f t="shared" si="8"/>
        <v>32</v>
      </c>
      <c r="AB42">
        <v>3</v>
      </c>
      <c r="AC42">
        <v>0</v>
      </c>
      <c r="AE42">
        <v>3</v>
      </c>
      <c r="AF42">
        <f>(($B$1+($D$1*AE42))*($A42*$A42)+1)*AF$4</f>
        <v>18.399999999999999</v>
      </c>
      <c r="AG42">
        <v>0</v>
      </c>
      <c r="AI42">
        <f t="shared" si="9"/>
        <v>32</v>
      </c>
    </row>
    <row r="43" spans="1:35">
      <c r="A43">
        <v>4</v>
      </c>
      <c r="B43">
        <v>0</v>
      </c>
      <c r="D43">
        <v>4</v>
      </c>
      <c r="E43">
        <f>(($B$1+($D$1*D43))*($A43*$A43)+1)*E$4</f>
        <v>36</v>
      </c>
      <c r="F43">
        <v>0</v>
      </c>
      <c r="H43">
        <f t="shared" si="6"/>
        <v>68</v>
      </c>
      <c r="J43">
        <v>4</v>
      </c>
      <c r="K43">
        <v>0</v>
      </c>
      <c r="M43" s="1">
        <v>2</v>
      </c>
      <c r="N43" s="1"/>
      <c r="O43" s="1">
        <v>2</v>
      </c>
      <c r="P43" s="1">
        <f>(($B$1+($D$1*O43))*($A43*$A43)+1)*P$4</f>
        <v>23.200000000000003</v>
      </c>
      <c r="Q43" s="1">
        <f t="shared" si="7"/>
        <v>48</v>
      </c>
      <c r="S43">
        <v>4</v>
      </c>
      <c r="T43">
        <v>0</v>
      </c>
      <c r="V43">
        <v>3</v>
      </c>
      <c r="X43">
        <v>1</v>
      </c>
      <c r="Y43">
        <f>(($B$1+($D$1*X43))*($A43*$A43)+1)*Y$4</f>
        <v>16.8</v>
      </c>
      <c r="Z43">
        <f t="shared" si="8"/>
        <v>48.8</v>
      </c>
      <c r="AB43">
        <v>4</v>
      </c>
      <c r="AC43">
        <v>0</v>
      </c>
      <c r="AE43">
        <v>4</v>
      </c>
      <c r="AG43">
        <v>0</v>
      </c>
      <c r="AI43">
        <f t="shared" si="9"/>
        <v>32</v>
      </c>
    </row>
    <row r="44" spans="1:35">
      <c r="A44">
        <v>5</v>
      </c>
      <c r="B44">
        <v>0</v>
      </c>
      <c r="D44">
        <v>5</v>
      </c>
      <c r="E44">
        <f>(($B$1+($D$1*D44))*($A44*$A44)+1)*E$4</f>
        <v>64</v>
      </c>
      <c r="F44">
        <v>0</v>
      </c>
      <c r="H44">
        <f t="shared" si="6"/>
        <v>132</v>
      </c>
      <c r="J44">
        <v>5</v>
      </c>
      <c r="K44">
        <v>0</v>
      </c>
      <c r="M44">
        <v>0</v>
      </c>
      <c r="O44">
        <v>0</v>
      </c>
      <c r="Q44">
        <f t="shared" si="7"/>
        <v>48</v>
      </c>
      <c r="S44">
        <v>5</v>
      </c>
      <c r="T44">
        <v>0</v>
      </c>
      <c r="V44">
        <v>3</v>
      </c>
      <c r="X44">
        <v>2</v>
      </c>
      <c r="Y44">
        <f>(($B$1+($D$1*X44))*($A44*$A44)+1)*Y$4</f>
        <v>34</v>
      </c>
      <c r="Z44">
        <f t="shared" si="8"/>
        <v>82.8</v>
      </c>
      <c r="AB44">
        <v>5</v>
      </c>
      <c r="AC44">
        <v>0</v>
      </c>
      <c r="AE44">
        <v>4</v>
      </c>
      <c r="AG44">
        <v>1</v>
      </c>
      <c r="AH44">
        <f>(($B$1+($D$1*AG44))*($A44*$A44)+1)*AH$4</f>
        <v>24</v>
      </c>
      <c r="AI44">
        <f t="shared" si="9"/>
        <v>56</v>
      </c>
    </row>
    <row r="45" spans="1:35">
      <c r="A45">
        <v>6</v>
      </c>
      <c r="B45">
        <v>0</v>
      </c>
      <c r="D45">
        <v>0</v>
      </c>
      <c r="F45">
        <v>1</v>
      </c>
      <c r="G45">
        <f>(($B$1+($D$1*F45))*($A45*$A45)+1)*G$4</f>
        <v>32.799999999999997</v>
      </c>
      <c r="H45">
        <f t="shared" si="6"/>
        <v>164.8</v>
      </c>
      <c r="J45">
        <v>6</v>
      </c>
      <c r="K45">
        <v>0</v>
      </c>
      <c r="M45">
        <v>0</v>
      </c>
      <c r="O45">
        <v>0</v>
      </c>
      <c r="Q45">
        <f t="shared" si="7"/>
        <v>48</v>
      </c>
      <c r="S45">
        <v>6</v>
      </c>
      <c r="T45">
        <v>0</v>
      </c>
      <c r="V45">
        <v>3</v>
      </c>
      <c r="X45">
        <v>3</v>
      </c>
      <c r="Y45">
        <f>(($B$1+($D$1*X45))*($A45*$A45)+1)*Y$4</f>
        <v>61.6</v>
      </c>
      <c r="Z45">
        <f t="shared" si="8"/>
        <v>144.4</v>
      </c>
      <c r="AB45">
        <v>6</v>
      </c>
      <c r="AC45">
        <v>0</v>
      </c>
      <c r="AE45">
        <v>4</v>
      </c>
      <c r="AG45">
        <v>2</v>
      </c>
      <c r="AH45">
        <f>(($B$1+($D$1*AG45))*($A45*$A45)+1)*AH$4</f>
        <v>47.2</v>
      </c>
      <c r="AI45">
        <f t="shared" si="9"/>
        <v>103.2</v>
      </c>
    </row>
    <row r="46" spans="1:35">
      <c r="A46">
        <v>7</v>
      </c>
      <c r="B46">
        <v>0</v>
      </c>
      <c r="D46">
        <v>0</v>
      </c>
      <c r="F46">
        <v>2</v>
      </c>
      <c r="G46">
        <f>(($B$1+($D$1*F46))*($A46*$A46)+1)*G$4</f>
        <v>62.800000000000011</v>
      </c>
      <c r="H46">
        <f t="shared" si="6"/>
        <v>227.60000000000002</v>
      </c>
      <c r="J46">
        <v>7</v>
      </c>
      <c r="K46">
        <v>0</v>
      </c>
      <c r="M46">
        <v>0</v>
      </c>
      <c r="O46">
        <v>0</v>
      </c>
      <c r="Q46">
        <f t="shared" si="7"/>
        <v>48</v>
      </c>
      <c r="S46">
        <v>7</v>
      </c>
      <c r="T46">
        <v>0</v>
      </c>
      <c r="V46">
        <v>0</v>
      </c>
      <c r="X46">
        <v>0</v>
      </c>
      <c r="Z46">
        <f t="shared" si="8"/>
        <v>144.4</v>
      </c>
      <c r="AB46">
        <v>7</v>
      </c>
      <c r="AC46">
        <v>0</v>
      </c>
      <c r="AE46">
        <v>4</v>
      </c>
      <c r="AG46">
        <v>3</v>
      </c>
      <c r="AH46">
        <f>(($B$1+($D$1*AG46))*($A46*$A46)+1)*AH$4</f>
        <v>82.4</v>
      </c>
      <c r="AI46">
        <f t="shared" si="9"/>
        <v>185.60000000000002</v>
      </c>
    </row>
    <row r="47" spans="1:35">
      <c r="A47">
        <v>8</v>
      </c>
      <c r="B47">
        <v>0</v>
      </c>
      <c r="D47">
        <v>0</v>
      </c>
      <c r="F47">
        <v>3</v>
      </c>
      <c r="G47">
        <f>(($B$1+($D$1*F47))*($A47*$A47)+1)*G$4</f>
        <v>106.4</v>
      </c>
      <c r="H47">
        <f t="shared" si="6"/>
        <v>334</v>
      </c>
      <c r="J47">
        <v>8</v>
      </c>
      <c r="K47">
        <v>0</v>
      </c>
      <c r="M47">
        <v>0</v>
      </c>
      <c r="O47">
        <v>0</v>
      </c>
      <c r="Q47">
        <f t="shared" si="7"/>
        <v>48</v>
      </c>
      <c r="S47">
        <v>8</v>
      </c>
      <c r="T47">
        <v>0</v>
      </c>
      <c r="V47">
        <v>0</v>
      </c>
      <c r="X47">
        <v>0</v>
      </c>
      <c r="Z47">
        <f t="shared" si="8"/>
        <v>144.4</v>
      </c>
      <c r="AB47">
        <v>8</v>
      </c>
      <c r="AC47">
        <v>0</v>
      </c>
      <c r="AE47">
        <v>4</v>
      </c>
      <c r="AG47">
        <v>4</v>
      </c>
      <c r="AH47">
        <f>(($B$1+($D$1*AG47))*($A47*$A47)+1)*AH$4</f>
        <v>132</v>
      </c>
      <c r="AI47">
        <f t="shared" si="9"/>
        <v>317.60000000000002</v>
      </c>
    </row>
    <row r="48" spans="1:35">
      <c r="A48">
        <v>9</v>
      </c>
      <c r="B48">
        <v>0</v>
      </c>
      <c r="D48">
        <v>0</v>
      </c>
      <c r="F48">
        <v>4</v>
      </c>
      <c r="G48">
        <f>(($B$1+($D$1*F48))*($A48*$A48)+1)*G$4</f>
        <v>166</v>
      </c>
      <c r="H48">
        <f t="shared" si="6"/>
        <v>500</v>
      </c>
      <c r="J48">
        <v>9</v>
      </c>
      <c r="K48">
        <v>0</v>
      </c>
      <c r="M48">
        <v>0</v>
      </c>
      <c r="O48">
        <v>0</v>
      </c>
      <c r="Q48">
        <f t="shared" si="7"/>
        <v>48</v>
      </c>
      <c r="S48">
        <v>9</v>
      </c>
      <c r="T48">
        <v>0</v>
      </c>
      <c r="V48">
        <v>0</v>
      </c>
      <c r="X48">
        <v>0</v>
      </c>
      <c r="Z48">
        <f t="shared" si="8"/>
        <v>144.4</v>
      </c>
      <c r="AB48">
        <v>9</v>
      </c>
      <c r="AC48">
        <v>0</v>
      </c>
      <c r="AE48">
        <v>0</v>
      </c>
      <c r="AG48">
        <v>0</v>
      </c>
      <c r="AI48">
        <f t="shared" si="9"/>
        <v>317.60000000000002</v>
      </c>
    </row>
    <row r="49" spans="1:35">
      <c r="A49">
        <v>10</v>
      </c>
      <c r="B49">
        <v>0</v>
      </c>
      <c r="D49">
        <v>0</v>
      </c>
      <c r="F49">
        <v>5</v>
      </c>
      <c r="G49">
        <f>(($B$1+($D$1*F49))*($A49*$A49)+1)*G$4</f>
        <v>244</v>
      </c>
      <c r="H49">
        <f t="shared" si="6"/>
        <v>744</v>
      </c>
      <c r="J49">
        <v>10</v>
      </c>
      <c r="K49">
        <v>0</v>
      </c>
      <c r="M49">
        <v>0</v>
      </c>
      <c r="O49">
        <v>0</v>
      </c>
      <c r="Q49">
        <f t="shared" si="7"/>
        <v>48</v>
      </c>
      <c r="S49">
        <v>10</v>
      </c>
      <c r="T49">
        <v>0</v>
      </c>
      <c r="V49">
        <v>0</v>
      </c>
      <c r="X49">
        <v>0</v>
      </c>
      <c r="Z49">
        <f t="shared" si="8"/>
        <v>144.4</v>
      </c>
      <c r="AB49">
        <v>10</v>
      </c>
      <c r="AC49">
        <v>0</v>
      </c>
      <c r="AE49">
        <v>0</v>
      </c>
      <c r="AG49">
        <v>0</v>
      </c>
      <c r="AI49">
        <f t="shared" si="9"/>
        <v>317.60000000000002</v>
      </c>
    </row>
    <row r="52" spans="1:35">
      <c r="A52" t="s">
        <v>9</v>
      </c>
      <c r="I52" t="s">
        <v>15</v>
      </c>
      <c r="J52" t="s">
        <v>16</v>
      </c>
    </row>
    <row r="53" spans="1:35">
      <c r="A53">
        <v>1</v>
      </c>
      <c r="B53">
        <v>0</v>
      </c>
      <c r="D53" s="1">
        <v>1</v>
      </c>
      <c r="E53" s="1">
        <f>(($B$1+($D$1*D53))*($A53*$A53)+1)*E$4</f>
        <v>4.8</v>
      </c>
      <c r="F53" s="1">
        <v>0</v>
      </c>
      <c r="G53" s="1"/>
      <c r="H53" s="1">
        <f t="shared" ref="H53:H62" si="10">H52+C53+E53+G53</f>
        <v>4.8</v>
      </c>
      <c r="I53" s="1"/>
      <c r="J53" s="1"/>
    </row>
    <row r="54" spans="1:35">
      <c r="A54">
        <v>2</v>
      </c>
      <c r="B54">
        <v>0</v>
      </c>
      <c r="D54" s="1">
        <v>1</v>
      </c>
      <c r="E54" s="1"/>
      <c r="F54" s="1">
        <v>1</v>
      </c>
      <c r="G54" s="1">
        <f>(($B$1+($D$1*F54))*($A54*$A54)+1)*G$4</f>
        <v>7.2</v>
      </c>
      <c r="H54" s="1">
        <f t="shared" si="10"/>
        <v>12</v>
      </c>
      <c r="I54" s="1"/>
      <c r="J54" s="1"/>
    </row>
    <row r="55" spans="1:35">
      <c r="A55">
        <v>3</v>
      </c>
      <c r="B55">
        <v>0</v>
      </c>
      <c r="D55" s="1">
        <v>2</v>
      </c>
      <c r="E55" s="1">
        <f>(($B$1+($D$1*D55))*($A55*$A55)+1)*E$4</f>
        <v>14.8</v>
      </c>
      <c r="F55" s="1">
        <v>1</v>
      </c>
      <c r="G55" s="1"/>
      <c r="H55" s="1">
        <f t="shared" si="10"/>
        <v>26.8</v>
      </c>
      <c r="I55" s="1">
        <f>Q42</f>
        <v>24.8</v>
      </c>
      <c r="J55" s="1">
        <f t="shared" ref="J55:J62" si="11">H55-I55</f>
        <v>2</v>
      </c>
      <c r="K55">
        <f>E55-J55</f>
        <v>12.8</v>
      </c>
    </row>
    <row r="56" spans="1:35">
      <c r="A56">
        <v>4</v>
      </c>
      <c r="B56">
        <v>0</v>
      </c>
      <c r="D56" s="1">
        <v>2</v>
      </c>
      <c r="E56" s="1"/>
      <c r="F56" s="1">
        <v>2</v>
      </c>
      <c r="G56" s="1">
        <f>(($B$1+($D$1*F56))*($A56*$A56)+1)*G$4</f>
        <v>23.200000000000003</v>
      </c>
      <c r="H56" s="1">
        <f t="shared" si="10"/>
        <v>50</v>
      </c>
      <c r="I56" s="1">
        <f>Q43</f>
        <v>48</v>
      </c>
      <c r="J56" s="1">
        <f t="shared" si="11"/>
        <v>2</v>
      </c>
    </row>
    <row r="57" spans="1:35">
      <c r="A57">
        <v>5</v>
      </c>
      <c r="B57">
        <v>0</v>
      </c>
      <c r="D57">
        <v>3</v>
      </c>
      <c r="E57">
        <f>(($B$1+($D$1*D57))*($A57*$A57)+1)*E$4</f>
        <v>44</v>
      </c>
      <c r="F57">
        <v>2</v>
      </c>
      <c r="H57">
        <f t="shared" si="10"/>
        <v>94</v>
      </c>
      <c r="I57">
        <f>Z44</f>
        <v>82.8</v>
      </c>
      <c r="J57">
        <f t="shared" si="11"/>
        <v>11.200000000000003</v>
      </c>
      <c r="K57">
        <f>E57-J57</f>
        <v>32.799999999999997</v>
      </c>
    </row>
    <row r="58" spans="1:35">
      <c r="A58">
        <v>6</v>
      </c>
      <c r="B58">
        <v>0</v>
      </c>
      <c r="D58">
        <v>3</v>
      </c>
      <c r="F58">
        <v>3</v>
      </c>
      <c r="G58">
        <f>(($B$1+($D$1*F58))*($A58*$A58)+1)*G$4</f>
        <v>61.6</v>
      </c>
      <c r="H58">
        <f t="shared" si="10"/>
        <v>155.6</v>
      </c>
      <c r="I58">
        <f>Z45</f>
        <v>144.4</v>
      </c>
      <c r="J58">
        <f t="shared" si="11"/>
        <v>11.199999999999989</v>
      </c>
    </row>
    <row r="59" spans="1:35">
      <c r="A59">
        <v>7</v>
      </c>
      <c r="B59">
        <v>0</v>
      </c>
      <c r="D59">
        <v>4</v>
      </c>
      <c r="E59">
        <f>(($B$1+($D$1*D59))*($A59*$A59)+1)*E$4</f>
        <v>102</v>
      </c>
      <c r="F59">
        <v>3</v>
      </c>
      <c r="H59">
        <f t="shared" si="10"/>
        <v>257.60000000000002</v>
      </c>
      <c r="I59">
        <f>AI46</f>
        <v>185.60000000000002</v>
      </c>
      <c r="J59">
        <f t="shared" si="11"/>
        <v>72</v>
      </c>
      <c r="K59">
        <f>E59-J59</f>
        <v>30</v>
      </c>
    </row>
    <row r="60" spans="1:35">
      <c r="A60">
        <v>8</v>
      </c>
      <c r="B60">
        <v>0</v>
      </c>
      <c r="D60">
        <v>4</v>
      </c>
      <c r="F60">
        <v>4</v>
      </c>
      <c r="G60">
        <f>(($B$1+($D$1*F60))*($A60*$A60)+1)*G$4</f>
        <v>132</v>
      </c>
      <c r="H60">
        <f t="shared" si="10"/>
        <v>389.6</v>
      </c>
      <c r="I60">
        <f>AI47</f>
        <v>317.60000000000002</v>
      </c>
      <c r="J60">
        <f t="shared" si="11"/>
        <v>72</v>
      </c>
    </row>
    <row r="61" spans="1:35">
      <c r="A61">
        <v>9</v>
      </c>
      <c r="B61">
        <v>0</v>
      </c>
      <c r="D61">
        <v>5</v>
      </c>
      <c r="E61">
        <f>(($B$1+($D$1*D61))*($A61*$A61)+1)*E$4</f>
        <v>198.4</v>
      </c>
      <c r="F61">
        <v>4</v>
      </c>
      <c r="H61">
        <f t="shared" si="10"/>
        <v>588</v>
      </c>
      <c r="I61">
        <f>H48</f>
        <v>500</v>
      </c>
      <c r="J61">
        <f t="shared" si="11"/>
        <v>88</v>
      </c>
      <c r="K61">
        <f>E61-J61</f>
        <v>110.4</v>
      </c>
    </row>
    <row r="62" spans="1:35">
      <c r="A62">
        <v>10</v>
      </c>
      <c r="B62">
        <v>0</v>
      </c>
      <c r="D62">
        <v>5</v>
      </c>
      <c r="F62">
        <v>5</v>
      </c>
      <c r="G62">
        <f>(($B$1+($D$1*F62))*($A62*$A62)+1)*G$4</f>
        <v>244</v>
      </c>
      <c r="H62">
        <f t="shared" si="10"/>
        <v>832</v>
      </c>
      <c r="I62">
        <f>H49</f>
        <v>744</v>
      </c>
      <c r="J62">
        <f t="shared" si="11"/>
        <v>88</v>
      </c>
    </row>
    <row r="65" spans="1:8">
      <c r="A65" t="s">
        <v>9</v>
      </c>
    </row>
    <row r="66" spans="1:8">
      <c r="A66">
        <v>1</v>
      </c>
      <c r="B66">
        <v>0</v>
      </c>
      <c r="D66">
        <v>1</v>
      </c>
      <c r="E66">
        <f>(($B$1+($D$1*D66))*($A66*$A66)+1)*E$4</f>
        <v>4.8</v>
      </c>
      <c r="F66">
        <v>0</v>
      </c>
      <c r="H66">
        <f t="shared" ref="H66:H75" si="12">H65+C66+E66+G66</f>
        <v>4.8</v>
      </c>
    </row>
    <row r="67" spans="1:8">
      <c r="A67">
        <v>2</v>
      </c>
      <c r="B67">
        <v>0</v>
      </c>
      <c r="D67">
        <v>1</v>
      </c>
      <c r="F67">
        <v>1</v>
      </c>
      <c r="G67">
        <f>(($B$1+($D$1*F67))*($A67*$A67)+1)*G$4</f>
        <v>7.2</v>
      </c>
      <c r="H67">
        <f t="shared" si="12"/>
        <v>12</v>
      </c>
    </row>
    <row r="68" spans="1:8">
      <c r="A68">
        <v>3</v>
      </c>
      <c r="B68">
        <v>0</v>
      </c>
      <c r="D68">
        <v>2</v>
      </c>
      <c r="E68">
        <f>(($B$1+($D$1*D68))*($A68*$A68)+1)*E$4</f>
        <v>14.8</v>
      </c>
      <c r="F68">
        <v>1</v>
      </c>
      <c r="H68">
        <f t="shared" si="12"/>
        <v>26.8</v>
      </c>
    </row>
    <row r="69" spans="1:8">
      <c r="A69">
        <v>4</v>
      </c>
      <c r="B69">
        <v>0</v>
      </c>
      <c r="D69">
        <v>2</v>
      </c>
      <c r="F69">
        <v>2</v>
      </c>
      <c r="G69">
        <f>(($B$1+($D$1*F69))*($A69*$A69)+1)*G$4</f>
        <v>23.200000000000003</v>
      </c>
      <c r="H69">
        <f t="shared" si="12"/>
        <v>50</v>
      </c>
    </row>
    <row r="70" spans="1:8">
      <c r="A70">
        <v>5</v>
      </c>
      <c r="B70">
        <v>0</v>
      </c>
      <c r="D70">
        <v>3</v>
      </c>
      <c r="E70">
        <f>(($B$1+($D$1*D70))*($A70*$A70)+1)*E$4</f>
        <v>44</v>
      </c>
      <c r="F70">
        <v>2</v>
      </c>
      <c r="H70">
        <f t="shared" si="12"/>
        <v>94</v>
      </c>
    </row>
    <row r="71" spans="1:8">
      <c r="A71">
        <v>6</v>
      </c>
      <c r="B71">
        <v>0</v>
      </c>
      <c r="D71">
        <v>3</v>
      </c>
      <c r="F71">
        <v>3</v>
      </c>
      <c r="G71">
        <f>(($B$1+($D$1*F71))*($A71*$A71)+1)*G$4</f>
        <v>61.6</v>
      </c>
      <c r="H71">
        <f t="shared" si="12"/>
        <v>155.6</v>
      </c>
    </row>
    <row r="72" spans="1:8">
      <c r="A72">
        <v>7</v>
      </c>
      <c r="B72">
        <v>0</v>
      </c>
      <c r="D72">
        <v>4</v>
      </c>
      <c r="E72">
        <f>(($B$1+($D$1*D72))*($A72*$A72)+1)*E$4</f>
        <v>102</v>
      </c>
      <c r="F72">
        <v>3</v>
      </c>
      <c r="H72">
        <f t="shared" si="12"/>
        <v>257.60000000000002</v>
      </c>
    </row>
    <row r="73" spans="1:8">
      <c r="A73">
        <v>8</v>
      </c>
      <c r="B73">
        <v>0</v>
      </c>
      <c r="D73">
        <v>4</v>
      </c>
      <c r="F73">
        <v>4</v>
      </c>
      <c r="G73">
        <f>(($B$1+($D$1*F73))*($A73*$A73)+1)*G$4</f>
        <v>132</v>
      </c>
      <c r="H73">
        <f t="shared" si="12"/>
        <v>389.6</v>
      </c>
    </row>
    <row r="74" spans="1:8">
      <c r="A74">
        <v>9</v>
      </c>
      <c r="B74">
        <v>0</v>
      </c>
      <c r="D74">
        <v>5</v>
      </c>
      <c r="E74">
        <f>(($B$1+($D$1*D74))*($A74*$A74)+1)*E$4</f>
        <v>198.4</v>
      </c>
      <c r="F74">
        <v>4</v>
      </c>
      <c r="H74">
        <f t="shared" si="12"/>
        <v>588</v>
      </c>
    </row>
    <row r="75" spans="1:8">
      <c r="A75">
        <v>10</v>
      </c>
      <c r="B75">
        <v>0</v>
      </c>
      <c r="D75">
        <v>5</v>
      </c>
      <c r="F75">
        <v>5</v>
      </c>
      <c r="G75">
        <f>(($B$1+($D$1*F75))*($A75*$A75)+1)*G$4</f>
        <v>244</v>
      </c>
      <c r="H75">
        <f t="shared" si="12"/>
        <v>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3"/>
  <sheetViews>
    <sheetView topLeftCell="W1" workbookViewId="0">
      <selection activeCell="AW17" sqref="AW17"/>
    </sheetView>
  </sheetViews>
  <sheetFormatPr defaultRowHeight="15"/>
  <sheetData>
    <row r="1" spans="1:51">
      <c r="H1" t="s">
        <v>23</v>
      </c>
      <c r="Q1" t="s">
        <v>23</v>
      </c>
      <c r="Z1" t="s">
        <v>24</v>
      </c>
      <c r="AS1" t="s">
        <v>32</v>
      </c>
    </row>
    <row r="2" spans="1:51">
      <c r="C2">
        <f>Sheet1!$B$2</f>
        <v>7</v>
      </c>
      <c r="D2">
        <f>Sheet1!$B$3</f>
        <v>3</v>
      </c>
      <c r="E2">
        <f>Sheet1!$B$4</f>
        <v>3</v>
      </c>
      <c r="H2">
        <f>Sheet1!$B$2</f>
        <v>7</v>
      </c>
      <c r="J2">
        <f>Sheet1!$B$3</f>
        <v>3</v>
      </c>
      <c r="L2">
        <f>Sheet1!$B$4</f>
        <v>3</v>
      </c>
      <c r="N2" t="s">
        <v>4</v>
      </c>
      <c r="Q2">
        <f>Sheet1!$B$2</f>
        <v>7</v>
      </c>
      <c r="S2">
        <f>Sheet1!$B$3</f>
        <v>3</v>
      </c>
      <c r="U2">
        <f>Sheet1!$B$4</f>
        <v>3</v>
      </c>
      <c r="W2" t="s">
        <v>4</v>
      </c>
      <c r="Z2">
        <f>Sheet1!$B$2</f>
        <v>7</v>
      </c>
      <c r="AB2">
        <f>Sheet1!$B$3</f>
        <v>3</v>
      </c>
      <c r="AD2">
        <f>Sheet1!$B$4</f>
        <v>3</v>
      </c>
      <c r="AF2" t="s">
        <v>4</v>
      </c>
      <c r="AI2">
        <f>Sheet1!$B$2</f>
        <v>7</v>
      </c>
      <c r="AK2">
        <f>Sheet1!$B$3</f>
        <v>3</v>
      </c>
      <c r="AM2">
        <f>Sheet1!$B$4</f>
        <v>3</v>
      </c>
      <c r="AO2" t="s">
        <v>4</v>
      </c>
      <c r="AS2">
        <f>Sheet1!$B$2</f>
        <v>7</v>
      </c>
      <c r="AU2">
        <f>Sheet1!$B$3</f>
        <v>3</v>
      </c>
      <c r="AW2">
        <f>Sheet1!$B$4</f>
        <v>3</v>
      </c>
      <c r="AY2" t="s">
        <v>4</v>
      </c>
    </row>
    <row r="3" spans="1:51">
      <c r="B3" t="s">
        <v>17</v>
      </c>
    </row>
    <row r="4" spans="1:51">
      <c r="A4">
        <v>1</v>
      </c>
      <c r="B4">
        <f>(A4^Sheet1!$E$5*LOG(A4,Sheet1!$E$2)+1)*Sheet1!$E$8</f>
        <v>1</v>
      </c>
      <c r="C4">
        <f>$B4+((($A4^Sheet1!$E$6)*(LOG($A4,Sheet1!$E$3))+1)*C$2*Sheet1!$E$9)</f>
        <v>8</v>
      </c>
      <c r="D4">
        <f>$B4+((($A4^Sheet1!$E$6)*(LOG($A4,Sheet1!$E$3))+1)*D$2*Sheet1!$E$9)</f>
        <v>4</v>
      </c>
      <c r="E4">
        <f>$B4+((($A4^Sheet1!$E$6)*(LOG($A4,Sheet1!$E$3))+1)*E$2*Sheet1!$E$9)</f>
        <v>4</v>
      </c>
      <c r="G4">
        <v>1</v>
      </c>
      <c r="H4">
        <f>$B4+(((G4^Sheet1!$E$6)*(LOG(G4,Sheet1!$E$3))+1)*H$2*Sheet1!$E$9)</f>
        <v>8</v>
      </c>
      <c r="N4">
        <f t="shared" ref="N4:N18" si="0">H4+J4+L4+N3</f>
        <v>8</v>
      </c>
      <c r="P4">
        <v>1</v>
      </c>
      <c r="Q4">
        <f>$B4+(((P4^Sheet1!$E$6)*(LOG(P4,Sheet1!$E$3))+1)*Q$2*Sheet1!$E$9)</f>
        <v>8</v>
      </c>
      <c r="W4">
        <f t="shared" ref="W4:W13" si="1">Q4+S4+U4+W3</f>
        <v>8</v>
      </c>
      <c r="AA4">
        <v>1</v>
      </c>
      <c r="AB4">
        <f>$B4+(((AA4^Sheet1!$E$6)*(LOG(AA4,Sheet1!$E$3))+1)*AB$2*Sheet1!$E$9)</f>
        <v>4</v>
      </c>
      <c r="AF4">
        <f t="shared" ref="AF4:AF13" si="2">Z4+AB4+AD4+AF3</f>
        <v>4</v>
      </c>
      <c r="AJ4">
        <v>1</v>
      </c>
      <c r="AK4">
        <f>$B4+(((AJ4^Sheet1!$E$6)*(LOG(AJ4,Sheet1!$E$3))+1)*AK$2*Sheet1!$E$9)</f>
        <v>4</v>
      </c>
      <c r="AO4">
        <f t="shared" ref="AO4:AO13" si="3">AI4+AK4+AM4+AO3</f>
        <v>4</v>
      </c>
      <c r="AR4">
        <v>1</v>
      </c>
      <c r="AS4">
        <f>$B4+(((AR4^Sheet1!$E$6)*(LOG(AR4,Sheet1!$E$3))+1)*AS$2*Sheet1!$E$9)</f>
        <v>8</v>
      </c>
      <c r="AY4">
        <f t="shared" ref="AY4:AY18" si="4">AS4+AU4+AW4+AY3</f>
        <v>8</v>
      </c>
    </row>
    <row r="5" spans="1:51">
      <c r="A5">
        <f>A4+1</f>
        <v>2</v>
      </c>
      <c r="B5">
        <f>(A5^Sheet1!$E$5*LOG(A5,Sheet1!$E$2)+1)*Sheet1!$E$8</f>
        <v>2.2041199826559246</v>
      </c>
      <c r="C5">
        <f>$B5+((($A5^Sheet1!$E$6)*(LOG($A5,Sheet1!$E$3))+1)*C$2*Sheet1!$E$9)</f>
        <v>17.632959861247397</v>
      </c>
      <c r="D5">
        <f>$B5+((($A5^Sheet1!$E$6)*(LOG($A5,Sheet1!$E$3))+1)*D$2*Sheet1!$E$9)</f>
        <v>8.8164799306236983</v>
      </c>
      <c r="E5">
        <f>$B5+((($A5^Sheet1!$E$6)*(LOG($A5,Sheet1!$E$3))+1)*E$2*Sheet1!$E$9)</f>
        <v>8.8164799306236983</v>
      </c>
      <c r="G5">
        <v>2</v>
      </c>
      <c r="H5">
        <f>$B5+(((G5^Sheet1!$E$6)*(LOG(G5,Sheet1!$E$3))+1)*H$2*Sheet1!$E$9)</f>
        <v>17.632959861247397</v>
      </c>
      <c r="N5">
        <f t="shared" si="0"/>
        <v>25.632959861247397</v>
      </c>
      <c r="P5">
        <v>2</v>
      </c>
      <c r="Q5">
        <f>$B5+(((P5^Sheet1!$E$6)*(LOG(P5,Sheet1!$E$3))+1)*Q$2*Sheet1!$E$9)</f>
        <v>17.632959861247397</v>
      </c>
      <c r="W5">
        <f t="shared" si="1"/>
        <v>25.632959861247397</v>
      </c>
      <c r="AA5">
        <v>2</v>
      </c>
      <c r="AB5">
        <f>$B5+(((AA5^Sheet1!$E$6)*(LOG(AA5,Sheet1!$E$3))+1)*AB$2*Sheet1!$E$9)</f>
        <v>8.8164799306236983</v>
      </c>
      <c r="AF5">
        <f t="shared" si="2"/>
        <v>12.816479930623698</v>
      </c>
      <c r="AJ5">
        <v>2</v>
      </c>
      <c r="AK5">
        <f>$B5+(((AJ5^Sheet1!$E$6)*(LOG(AJ5,Sheet1!$E$3))+1)*AK$2*Sheet1!$E$9)</f>
        <v>8.8164799306236983</v>
      </c>
      <c r="AO5">
        <f t="shared" si="3"/>
        <v>12.816479930623698</v>
      </c>
      <c r="AT5">
        <v>1</v>
      </c>
      <c r="AU5">
        <f>$B5+(((AT5^Sheet1!$E$6)*(LOG(AT5,Sheet1!$E$3))+1)*AU$2*Sheet1!$E$9)</f>
        <v>5.204119982655925</v>
      </c>
      <c r="AY5">
        <f t="shared" si="4"/>
        <v>13.204119982655925</v>
      </c>
    </row>
    <row r="6" spans="1:51">
      <c r="A6">
        <f t="shared" ref="A6:A52" si="5">A5+1</f>
        <v>3</v>
      </c>
      <c r="B6">
        <f>(A6^Sheet1!$E$5*LOG(A6,Sheet1!$E$2)+1)*Sheet1!$E$8</f>
        <v>5.2940912924769616</v>
      </c>
      <c r="C6">
        <f>$B6+((($A6^Sheet1!$E$6)*(LOG($A6,Sheet1!$E$3))+1)*C$2*Sheet1!$E$9)</f>
        <v>42.352730339815693</v>
      </c>
      <c r="D6">
        <f>$B6+((($A6^Sheet1!$E$6)*(LOG($A6,Sheet1!$E$3))+1)*D$2*Sheet1!$E$9)</f>
        <v>21.176365169907847</v>
      </c>
      <c r="E6">
        <f>$B6+((($A6^Sheet1!$E$6)*(LOG($A6,Sheet1!$E$3))+1)*E$2*Sheet1!$E$9)</f>
        <v>21.176365169907847</v>
      </c>
      <c r="G6">
        <v>3</v>
      </c>
      <c r="H6">
        <f>$B6+(((G6^Sheet1!$E$6)*(LOG(G6,Sheet1!$E$3))+1)*H$2*Sheet1!$E$9)</f>
        <v>42.352730339815693</v>
      </c>
      <c r="N6">
        <f t="shared" si="0"/>
        <v>67.985690201063093</v>
      </c>
      <c r="P6">
        <v>3</v>
      </c>
      <c r="Q6">
        <f>$B6+(((P6^Sheet1!$E$6)*(LOG(P6,Sheet1!$E$3))+1)*Q$2*Sheet1!$E$9)</f>
        <v>42.352730339815693</v>
      </c>
      <c r="W6">
        <f t="shared" si="1"/>
        <v>67.985690201063093</v>
      </c>
      <c r="AA6">
        <v>3</v>
      </c>
      <c r="AB6">
        <f>$B6+(((AA6^Sheet1!$E$6)*(LOG(AA6,Sheet1!$E$3))+1)*AB$2*Sheet1!$E$9)</f>
        <v>21.176365169907847</v>
      </c>
      <c r="AF6">
        <f t="shared" si="2"/>
        <v>33.992845100531547</v>
      </c>
      <c r="AH6">
        <v>1</v>
      </c>
      <c r="AI6">
        <f>$B6+(((AH6^Sheet1!$E$6)*(LOG(AH6,Sheet1!$E$3))+1)*AI$2*Sheet1!$E$9)</f>
        <v>12.294091292476962</v>
      </c>
      <c r="AO6">
        <f t="shared" si="3"/>
        <v>25.11057122310066</v>
      </c>
      <c r="AV6">
        <v>1</v>
      </c>
      <c r="AW6">
        <f>$B6+(((AV6^Sheet1!$E$6)*(LOG(AV6,Sheet1!$E$3))+1)*AW$2*Sheet1!$E$9)</f>
        <v>8.2940912924769616</v>
      </c>
      <c r="AY6">
        <f t="shared" si="4"/>
        <v>21.498211275132888</v>
      </c>
    </row>
    <row r="7" spans="1:51">
      <c r="A7">
        <f t="shared" si="5"/>
        <v>4</v>
      </c>
      <c r="B7">
        <f>(A7^Sheet1!$E$5*LOG(A7,Sheet1!$E$2)+1)*Sheet1!$E$8</f>
        <v>10.632959861247397</v>
      </c>
      <c r="C7">
        <f>$B7+((($A7^Sheet1!$E$6)*(LOG($A7,Sheet1!$E$3))+1)*C$2*Sheet1!$E$9)</f>
        <v>85.063678889979172</v>
      </c>
      <c r="D7">
        <f>$B7+((($A7^Sheet1!$E$6)*(LOG($A7,Sheet1!$E$3))+1)*D$2*Sheet1!$E$9)</f>
        <v>42.531839444989586</v>
      </c>
      <c r="E7">
        <f>$B7+((($A7^Sheet1!$E$6)*(LOG($A7,Sheet1!$E$3))+1)*E$2*Sheet1!$E$9)</f>
        <v>42.531839444989586</v>
      </c>
      <c r="G7">
        <v>4</v>
      </c>
      <c r="H7">
        <f>$B7+(((G7^Sheet1!$E$6)*(LOG(G7,Sheet1!$E$3))+1)*H$2*Sheet1!$E$9)</f>
        <v>85.063678889979172</v>
      </c>
      <c r="N7">
        <f t="shared" si="0"/>
        <v>153.04936909104225</v>
      </c>
      <c r="R7">
        <v>1</v>
      </c>
      <c r="S7">
        <f>$B7+(((R7^Sheet1!$E$6)*(LOG(R7,Sheet1!$E$3))+1)*S$2*Sheet1!$E$9)</f>
        <v>13.632959861247397</v>
      </c>
      <c r="W7">
        <f t="shared" si="1"/>
        <v>81.618650062310493</v>
      </c>
      <c r="AA7">
        <v>4</v>
      </c>
      <c r="AB7">
        <f>$B7+(((AA7^Sheet1!$E$6)*(LOG(AA7,Sheet1!$E$3))+1)*AB$2*Sheet1!$E$9)</f>
        <v>42.531839444989586</v>
      </c>
      <c r="AF7">
        <f t="shared" si="2"/>
        <v>76.524684545521126</v>
      </c>
      <c r="AH7">
        <v>2</v>
      </c>
      <c r="AI7">
        <f>$B7+(((AH7^Sheet1!$E$6)*(LOG(AH7,Sheet1!$E$3))+1)*AI$2*Sheet1!$E$9)</f>
        <v>26.061799739838868</v>
      </c>
      <c r="AO7">
        <f t="shared" si="3"/>
        <v>51.172370962939524</v>
      </c>
      <c r="AR7">
        <v>2</v>
      </c>
      <c r="AS7">
        <f>$B7+(((AR7^Sheet1!$E$6)*(LOG(AR7,Sheet1!$E$3))+1)*AS$2*Sheet1!$E$9)</f>
        <v>26.061799739838868</v>
      </c>
      <c r="AY7">
        <f t="shared" si="4"/>
        <v>47.560011014971757</v>
      </c>
    </row>
    <row r="8" spans="1:51">
      <c r="A8">
        <f t="shared" si="5"/>
        <v>5</v>
      </c>
      <c r="B8">
        <f>(A8^Sheet1!$E$5*LOG(A8,Sheet1!$E$2)+1)*Sheet1!$E$8</f>
        <v>18.474250108400469</v>
      </c>
      <c r="C8">
        <f>$B8+((($A8^Sheet1!$E$6)*(LOG($A8,Sheet1!$E$3))+1)*C$2*Sheet1!$E$9)</f>
        <v>147.79400086720375</v>
      </c>
      <c r="D8">
        <f>$B8+((($A8^Sheet1!$E$6)*(LOG($A8,Sheet1!$E$3))+1)*D$2*Sheet1!$E$9)</f>
        <v>73.897000433601875</v>
      </c>
      <c r="E8">
        <f>$B8+((($A8^Sheet1!$E$6)*(LOG($A8,Sheet1!$E$3))+1)*E$2*Sheet1!$E$9)</f>
        <v>73.897000433601875</v>
      </c>
      <c r="G8">
        <v>5</v>
      </c>
      <c r="H8">
        <f>$B8+(((G8^Sheet1!$E$6)*(LOG(G8,Sheet1!$E$3))+1)*H$2*Sheet1!$E$9)</f>
        <v>147.79400086720375</v>
      </c>
      <c r="N8">
        <f t="shared" si="0"/>
        <v>300.843369958246</v>
      </c>
      <c r="R8">
        <v>2</v>
      </c>
      <c r="S8">
        <f>$B8+(((R8^Sheet1!$E$6)*(LOG(R8,Sheet1!$E$3))+1)*S$2*Sheet1!$E$9)</f>
        <v>25.086610056368244</v>
      </c>
      <c r="W8">
        <f t="shared" si="1"/>
        <v>106.70526011867874</v>
      </c>
      <c r="AA8">
        <v>5</v>
      </c>
      <c r="AB8">
        <f>$B8+(((AA8^Sheet1!$E$6)*(LOG(AA8,Sheet1!$E$3))+1)*AB$2*Sheet1!$E$9)</f>
        <v>73.897000433601875</v>
      </c>
      <c r="AF8">
        <f t="shared" si="2"/>
        <v>150.421684979123</v>
      </c>
      <c r="AL8">
        <v>1</v>
      </c>
      <c r="AM8">
        <f>$B8+(((AL8^Sheet1!$E$6)*(LOG(AL8,Sheet1!$E$3))+1)*AM$2*Sheet1!$E$9)</f>
        <v>21.474250108400469</v>
      </c>
      <c r="AO8">
        <f t="shared" si="3"/>
        <v>72.646621071339993</v>
      </c>
      <c r="AT8">
        <v>2</v>
      </c>
      <c r="AU8">
        <f>$B8+(((AT8^Sheet1!$E$6)*(LOG(AT8,Sheet1!$E$3))+1)*AU$2*Sheet1!$E$9)</f>
        <v>25.086610056368244</v>
      </c>
      <c r="AY8">
        <f t="shared" si="4"/>
        <v>72.646621071340007</v>
      </c>
    </row>
    <row r="9" spans="1:51">
      <c r="A9">
        <f t="shared" si="5"/>
        <v>6</v>
      </c>
      <c r="B9">
        <f>(A9^Sheet1!$E$5*LOG(A9,Sheet1!$E$2)+1)*Sheet1!$E$8</f>
        <v>29.013445013811168</v>
      </c>
      <c r="C9">
        <f>$B9+((($A9^Sheet1!$E$6)*(LOG($A9,Sheet1!$E$3))+1)*C$2*Sheet1!$E$9)</f>
        <v>232.10756011048935</v>
      </c>
      <c r="D9">
        <f>$B9+((($A9^Sheet1!$E$6)*(LOG($A9,Sheet1!$E$3))+1)*D$2*Sheet1!$E$9)</f>
        <v>116.05378005524467</v>
      </c>
      <c r="E9">
        <f>$B9+((($A9^Sheet1!$E$6)*(LOG($A9,Sheet1!$E$3))+1)*E$2*Sheet1!$E$9)</f>
        <v>116.05378005524467</v>
      </c>
      <c r="I9">
        <v>1</v>
      </c>
      <c r="J9">
        <f>$B9+(((I9^Sheet1!$E$6)*(LOG(I9,Sheet1!$E$3))+1)*J$2*Sheet1!$E$9)</f>
        <v>32.013445013811165</v>
      </c>
      <c r="N9">
        <f t="shared" si="0"/>
        <v>332.85681497205718</v>
      </c>
      <c r="R9">
        <v>3</v>
      </c>
      <c r="S9">
        <f>$B9+(((R9^Sheet1!$E$6)*(LOG(R9,Sheet1!$E$3))+1)*S$2*Sheet1!$E$9)</f>
        <v>44.895718891242055</v>
      </c>
      <c r="W9">
        <f t="shared" si="1"/>
        <v>151.60097900992079</v>
      </c>
      <c r="AA9">
        <v>6</v>
      </c>
      <c r="AB9">
        <f>$B9+(((AA9^Sheet1!$E$6)*(LOG(AA9,Sheet1!$E$3))+1)*AB$2*Sheet1!$E$9)</f>
        <v>116.05378005524467</v>
      </c>
      <c r="AF9">
        <f t="shared" si="2"/>
        <v>266.47546503436769</v>
      </c>
      <c r="AL9">
        <v>2</v>
      </c>
      <c r="AM9">
        <f>$B9+(((AL9^Sheet1!$E$6)*(LOG(AL9,Sheet1!$E$3))+1)*AM$2*Sheet1!$E$9)</f>
        <v>35.62580496177894</v>
      </c>
      <c r="AO9">
        <f t="shared" si="3"/>
        <v>108.27242603311893</v>
      </c>
      <c r="AV9">
        <v>2</v>
      </c>
      <c r="AW9">
        <f>$B9+(((AV9^Sheet1!$E$6)*(LOG(AV9,Sheet1!$E$3))+1)*AW$2*Sheet1!$E$9)</f>
        <v>35.62580496177894</v>
      </c>
      <c r="AY9">
        <f t="shared" si="4"/>
        <v>108.27242603311895</v>
      </c>
    </row>
    <row r="10" spans="1:51">
      <c r="A10">
        <f t="shared" si="5"/>
        <v>7</v>
      </c>
      <c r="B10">
        <f>(A10^Sheet1!$E$5*LOG(A10,Sheet1!$E$2)+1)*Sheet1!$E$8</f>
        <v>42.409803960698575</v>
      </c>
      <c r="C10">
        <f>$B10+((($A10^Sheet1!$E$6)*(LOG($A10,Sheet1!$E$3))+1)*C$2*Sheet1!$E$9)</f>
        <v>339.2784316855886</v>
      </c>
      <c r="D10">
        <f>$B10+((($A10^Sheet1!$E$6)*(LOG($A10,Sheet1!$E$3))+1)*D$2*Sheet1!$E$9)</f>
        <v>169.6392158427943</v>
      </c>
      <c r="E10">
        <f>$B10+((($A10^Sheet1!$E$6)*(LOG($A10,Sheet1!$E$3))+1)*E$2*Sheet1!$E$9)</f>
        <v>169.6392158427943</v>
      </c>
      <c r="I10">
        <v>2</v>
      </c>
      <c r="J10">
        <f>$B10+(((I10^Sheet1!$E$6)*(LOG(I10,Sheet1!$E$3))+1)*J$2*Sheet1!$E$9)</f>
        <v>49.02216390866635</v>
      </c>
      <c r="N10">
        <f t="shared" si="0"/>
        <v>381.87897888072354</v>
      </c>
      <c r="P10">
        <v>4</v>
      </c>
      <c r="Q10">
        <f>$B10+(((P10^Sheet1!$E$6)*(LOG(P10,Sheet1!$E$3))+1)*Q$2*Sheet1!$E$9)</f>
        <v>116.84052298943035</v>
      </c>
      <c r="W10">
        <f t="shared" si="1"/>
        <v>268.44150199935115</v>
      </c>
      <c r="Y10">
        <v>1</v>
      </c>
      <c r="Z10">
        <f>$B10+(((Y10^Sheet1!$E$6)*(LOG(Y10,Sheet1!$E$3))+1)*Z$2*Sheet1!$E$9)</f>
        <v>49.409803960698575</v>
      </c>
      <c r="AF10">
        <f t="shared" si="2"/>
        <v>315.88526899506627</v>
      </c>
      <c r="AO10">
        <f t="shared" si="3"/>
        <v>108.27242603311893</v>
      </c>
      <c r="AR10">
        <v>3</v>
      </c>
      <c r="AS10">
        <f>$B10+(((AR10^Sheet1!$E$6)*(LOG(AR10,Sheet1!$E$3))+1)*AS$2*Sheet1!$E$9)</f>
        <v>79.468443008037298</v>
      </c>
      <c r="AY10">
        <f t="shared" si="4"/>
        <v>187.74086904115626</v>
      </c>
    </row>
    <row r="11" spans="1:51">
      <c r="A11">
        <f t="shared" si="5"/>
        <v>8</v>
      </c>
      <c r="B11">
        <f>(A11^Sheet1!$E$5*LOG(A11,Sheet1!$E$2)+1)*Sheet1!$E$8</f>
        <v>58.797759167484379</v>
      </c>
      <c r="C11">
        <f>$B11+((($A11^Sheet1!$E$6)*(LOG($A11,Sheet1!$E$3))+1)*C$2*Sheet1!$E$9)</f>
        <v>470.38207333987503</v>
      </c>
      <c r="D11">
        <f>$B11+((($A11^Sheet1!$E$6)*(LOG($A11,Sheet1!$E$3))+1)*D$2*Sheet1!$E$9)</f>
        <v>235.19103666993752</v>
      </c>
      <c r="E11">
        <f>$B11+((($A11^Sheet1!$E$6)*(LOG($A11,Sheet1!$E$3))+1)*E$2*Sheet1!$E$9)</f>
        <v>235.19103666993752</v>
      </c>
      <c r="I11">
        <v>3</v>
      </c>
      <c r="J11">
        <f>$B11+(((I11^Sheet1!$E$6)*(LOG(I11,Sheet1!$E$3))+1)*J$2*Sheet1!$E$9)</f>
        <v>74.680033044915263</v>
      </c>
      <c r="N11">
        <f t="shared" si="0"/>
        <v>456.5590119256388</v>
      </c>
      <c r="P11">
        <v>5</v>
      </c>
      <c r="Q11">
        <f>$B11+(((P11^Sheet1!$E$6)*(LOG(P11,Sheet1!$E$3))+1)*Q$2*Sheet1!$E$9)</f>
        <v>188.11750992628765</v>
      </c>
      <c r="W11">
        <f t="shared" si="1"/>
        <v>456.5590119256388</v>
      </c>
      <c r="Y11">
        <v>2</v>
      </c>
      <c r="Z11">
        <f>$B11+(((Y11^Sheet1!$E$6)*(LOG(Y11,Sheet1!$E$3))+1)*Z$2*Sheet1!$E$9)</f>
        <v>74.226599046075847</v>
      </c>
      <c r="AF11">
        <f t="shared" si="2"/>
        <v>390.11186804114209</v>
      </c>
      <c r="AO11">
        <f t="shared" si="3"/>
        <v>108.27242603311893</v>
      </c>
      <c r="AT11">
        <v>3</v>
      </c>
      <c r="AU11">
        <f>$B11+(((AT11^Sheet1!$E$6)*(LOG(AT11,Sheet1!$E$3))+1)*AU$2*Sheet1!$E$9)</f>
        <v>74.680033044915263</v>
      </c>
      <c r="AY11">
        <f t="shared" si="4"/>
        <v>262.42090208607152</v>
      </c>
    </row>
    <row r="12" spans="1:51">
      <c r="A12">
        <f t="shared" si="5"/>
        <v>9</v>
      </c>
      <c r="B12">
        <f>(A12^Sheet1!$E$5*LOG(A12,Sheet1!$E$2)+1)*Sheet1!$E$8</f>
        <v>78.293643264585313</v>
      </c>
      <c r="C12">
        <f>$B12+((($A12^Sheet1!$E$6)*(LOG($A12,Sheet1!$E$3))+1)*C$2*Sheet1!$E$9)</f>
        <v>626.3491461166825</v>
      </c>
      <c r="D12">
        <f>$B12+((($A12^Sheet1!$E$6)*(LOG($A12,Sheet1!$E$3))+1)*D$2*Sheet1!$E$9)</f>
        <v>313.17457305834125</v>
      </c>
      <c r="E12">
        <f>$B12+((($A12^Sheet1!$E$6)*(LOG($A12,Sheet1!$E$3))+1)*E$2*Sheet1!$E$9)</f>
        <v>313.17457305834125</v>
      </c>
      <c r="I12">
        <v>4</v>
      </c>
      <c r="J12">
        <f>$B12+(((I12^Sheet1!$E$6)*(LOG(I12,Sheet1!$E$3))+1)*J$2*Sheet1!$E$9)</f>
        <v>110.1925228483275</v>
      </c>
      <c r="N12">
        <f t="shared" si="0"/>
        <v>566.75153477396634</v>
      </c>
      <c r="R12">
        <v>4</v>
      </c>
      <c r="S12">
        <f>$B12+(((R12^Sheet1!$E$6)*(LOG(R12,Sheet1!$E$3))+1)*S$2*Sheet1!$E$9)</f>
        <v>110.1925228483275</v>
      </c>
      <c r="W12">
        <f t="shared" si="1"/>
        <v>566.75153477396634</v>
      </c>
      <c r="Y12">
        <v>3</v>
      </c>
      <c r="Z12">
        <f>$B12+(((Y12^Sheet1!$E$6)*(LOG(Y12,Sheet1!$E$3))+1)*Z$2*Sheet1!$E$9)</f>
        <v>115.35228231192404</v>
      </c>
      <c r="AF12">
        <f t="shared" si="2"/>
        <v>505.46415035306615</v>
      </c>
      <c r="AO12">
        <f t="shared" si="3"/>
        <v>108.27242603311893</v>
      </c>
      <c r="AV12">
        <v>3</v>
      </c>
      <c r="AW12">
        <f>$B12+(((AV12^Sheet1!$E$6)*(LOG(AV12,Sheet1!$E$3))+1)*AW$2*Sheet1!$E$9)</f>
        <v>94.175917142016203</v>
      </c>
      <c r="AY12">
        <f t="shared" si="4"/>
        <v>356.59681922808772</v>
      </c>
    </row>
    <row r="13" spans="1:51">
      <c r="A13">
        <f t="shared" si="5"/>
        <v>10</v>
      </c>
      <c r="B13">
        <f>(A13^Sheet1!$E$5*LOG(A13,Sheet1!$E$2)+1)*Sheet1!$E$8</f>
        <v>101</v>
      </c>
      <c r="C13">
        <f>$B13+((($A13^Sheet1!$E$6)*(LOG($A13,Sheet1!$E$3))+1)*C$2*Sheet1!$E$9)</f>
        <v>808</v>
      </c>
      <c r="D13">
        <f>$B13+((($A13^Sheet1!$E$6)*(LOG($A13,Sheet1!$E$3))+1)*D$2*Sheet1!$E$9)</f>
        <v>404</v>
      </c>
      <c r="E13">
        <f>$B13+((($A13^Sheet1!$E$6)*(LOG($A13,Sheet1!$E$3))+1)*E$2*Sheet1!$E$9)</f>
        <v>404</v>
      </c>
      <c r="I13">
        <v>5</v>
      </c>
      <c r="J13">
        <f>$B13+(((I13^Sheet1!$E$6)*(LOG(I13,Sheet1!$E$3))+1)*J$2*Sheet1!$E$9)</f>
        <v>156.42275032520141</v>
      </c>
      <c r="N13">
        <f t="shared" si="0"/>
        <v>723.17428509916772</v>
      </c>
      <c r="R13">
        <v>5</v>
      </c>
      <c r="S13">
        <f>$B13+(((R13^Sheet1!$E$6)*(LOG(R13,Sheet1!$E$3))+1)*S$2*Sheet1!$E$9)</f>
        <v>156.42275032520141</v>
      </c>
      <c r="W13">
        <f t="shared" si="1"/>
        <v>723.17428509916772</v>
      </c>
      <c r="Y13">
        <v>4</v>
      </c>
      <c r="Z13">
        <f>$B13+(((Y13^Sheet1!$E$6)*(LOG(Y13,Sheet1!$E$3))+1)*Z$2*Sheet1!$E$9)</f>
        <v>175.43071902873177</v>
      </c>
      <c r="AF13">
        <f t="shared" si="2"/>
        <v>680.89486938179789</v>
      </c>
      <c r="AO13">
        <f t="shared" si="3"/>
        <v>108.27242603311893</v>
      </c>
      <c r="AR13">
        <v>4</v>
      </c>
      <c r="AS13">
        <f>$B13+(((AR13^Sheet1!$E$6)*(LOG(AR13,Sheet1!$E$3))+1)*AS$2*Sheet1!$E$9)</f>
        <v>175.43071902873177</v>
      </c>
      <c r="AY13">
        <f t="shared" si="4"/>
        <v>532.02753825681953</v>
      </c>
    </row>
    <row r="14" spans="1:51">
      <c r="A14">
        <f t="shared" si="5"/>
        <v>11</v>
      </c>
      <c r="B14">
        <f>(A14^Sheet1!$E$5*LOG(A14,Sheet1!$E$2)+1)*Sheet1!$E$8</f>
        <v>127.00851490414522</v>
      </c>
      <c r="C14">
        <f>$B14+((($A14^Sheet1!$E$6)*(LOG($A14,Sheet1!$E$3))+1)*C$2*Sheet1!$E$9)</f>
        <v>1016.0681192331617</v>
      </c>
      <c r="D14">
        <f>$B14+((($A14^Sheet1!$E$6)*(LOG($A14,Sheet1!$E$3))+1)*D$2*Sheet1!$E$9)</f>
        <v>508.03405961658086</v>
      </c>
      <c r="E14">
        <f>$B14+((($A14^Sheet1!$E$6)*(LOG($A14,Sheet1!$E$3))+1)*E$2*Sheet1!$E$9)</f>
        <v>508.03405961658086</v>
      </c>
      <c r="K14">
        <v>1</v>
      </c>
      <c r="L14">
        <f>$B14+(((K14^Sheet1!$E$6)*(LOG(K14,Sheet1!$E$3))+1)*L$2*Sheet1!$E$9)</f>
        <v>130.00851490414522</v>
      </c>
      <c r="N14">
        <f t="shared" si="0"/>
        <v>853.18280000331288</v>
      </c>
      <c r="AT14">
        <v>4</v>
      </c>
      <c r="AU14">
        <f>$B14+(((AT14^Sheet1!$E$6)*(LOG(AT14,Sheet1!$E$3))+1)*AU$2*Sheet1!$E$9)</f>
        <v>158.90739448788742</v>
      </c>
      <c r="AY14">
        <f t="shared" si="4"/>
        <v>690.93493274470688</v>
      </c>
    </row>
    <row r="15" spans="1:51">
      <c r="A15">
        <f t="shared" si="5"/>
        <v>12</v>
      </c>
      <c r="B15">
        <f>(A15^Sheet1!$E$5*LOG(A15,Sheet1!$E$2)+1)*Sheet1!$E$8</f>
        <v>156.40209943085796</v>
      </c>
      <c r="C15">
        <f>$B15+((($A15^Sheet1!$E$6)*(LOG($A15,Sheet1!$E$3))+1)*C$2*Sheet1!$E$9)</f>
        <v>1251.2167954468637</v>
      </c>
      <c r="D15">
        <f>$B15+((($A15^Sheet1!$E$6)*(LOG($A15,Sheet1!$E$3))+1)*D$2*Sheet1!$E$9)</f>
        <v>625.60839772343184</v>
      </c>
      <c r="E15">
        <f>$B15+((($A15^Sheet1!$E$6)*(LOG($A15,Sheet1!$E$3))+1)*E$2*Sheet1!$E$9)</f>
        <v>625.60839772343184</v>
      </c>
      <c r="K15">
        <v>2</v>
      </c>
      <c r="L15">
        <f>$B15+(((K15^Sheet1!$E$6)*(LOG(K15,Sheet1!$E$3))+1)*L$2*Sheet1!$E$9)</f>
        <v>163.01445937882573</v>
      </c>
      <c r="N15">
        <f t="shared" si="0"/>
        <v>1016.1972593821386</v>
      </c>
      <c r="AV15">
        <v>4</v>
      </c>
      <c r="AW15">
        <f>$B15+(((AV15^Sheet1!$E$6)*(LOG(AV15,Sheet1!$E$3))+1)*AW$2*Sheet1!$E$9)</f>
        <v>188.30097901460016</v>
      </c>
      <c r="AY15">
        <f t="shared" si="4"/>
        <v>879.2359117593071</v>
      </c>
    </row>
    <row r="16" spans="1:51">
      <c r="A16">
        <f t="shared" si="5"/>
        <v>13</v>
      </c>
      <c r="B16">
        <f>(A16^Sheet1!$E$5*LOG(A16,Sheet1!$E$2)+1)*Sheet1!$E$8</f>
        <v>189.2564265398554</v>
      </c>
      <c r="C16">
        <f>$B16+((($A16^Sheet1!$E$6)*(LOG($A16,Sheet1!$E$3))+1)*C$2*Sheet1!$E$9)</f>
        <v>1514.0514123188432</v>
      </c>
      <c r="D16">
        <f>$B16+((($A16^Sheet1!$E$6)*(LOG($A16,Sheet1!$E$3))+1)*D$2*Sheet1!$E$9)</f>
        <v>757.02570615942159</v>
      </c>
      <c r="E16">
        <f>$B16+((($A16^Sheet1!$E$6)*(LOG($A16,Sheet1!$E$3))+1)*E$2*Sheet1!$E$9)</f>
        <v>757.02570615942159</v>
      </c>
      <c r="K16">
        <v>3</v>
      </c>
      <c r="L16">
        <f>$B16+(((K16^Sheet1!$E$6)*(LOG(K16,Sheet1!$E$3))+1)*L$2*Sheet1!$E$9)</f>
        <v>205.13870041728629</v>
      </c>
      <c r="N16">
        <f t="shared" si="0"/>
        <v>1221.3359597994249</v>
      </c>
      <c r="AR16">
        <v>5</v>
      </c>
      <c r="AS16">
        <f>$B16+(((AR16^Sheet1!$E$6)*(LOG(AR16,Sheet1!$E$3))+1)*AS$2*Sheet1!$E$9)</f>
        <v>318.57617729865865</v>
      </c>
      <c r="AY16">
        <f t="shared" si="4"/>
        <v>1197.8120890579657</v>
      </c>
    </row>
    <row r="17" spans="1:51">
      <c r="A17">
        <f t="shared" si="5"/>
        <v>14</v>
      </c>
      <c r="B17">
        <f>(A17^Sheet1!$E$5*LOG(A17,Sheet1!$E$2)+1)*Sheet1!$E$8</f>
        <v>225.6410949929346</v>
      </c>
      <c r="C17">
        <f>$B17+((($A17^Sheet1!$E$6)*(LOG($A17,Sheet1!$E$3))+1)*C$2*Sheet1!$E$9)</f>
        <v>1805.1287599434768</v>
      </c>
      <c r="D17">
        <f>$B17+((($A17^Sheet1!$E$6)*(LOG($A17,Sheet1!$E$3))+1)*D$2*Sheet1!$E$9)</f>
        <v>902.56437997173839</v>
      </c>
      <c r="E17">
        <f>$B17+((($A17^Sheet1!$E$6)*(LOG($A17,Sheet1!$E$3))+1)*E$2*Sheet1!$E$9)</f>
        <v>902.56437997173839</v>
      </c>
      <c r="K17">
        <v>4</v>
      </c>
      <c r="L17">
        <f>$B17+(((K17^Sheet1!$E$6)*(LOG(K17,Sheet1!$E$3))+1)*L$2*Sheet1!$E$9)</f>
        <v>257.5399745766768</v>
      </c>
      <c r="N17">
        <f t="shared" si="0"/>
        <v>1478.8759343761017</v>
      </c>
      <c r="AT17">
        <v>5</v>
      </c>
      <c r="AU17">
        <f>$B17+(((AT17^Sheet1!$E$6)*(LOG(AT17,Sheet1!$E$3))+1)*AU$2*Sheet1!$E$9)</f>
        <v>281.06384531813603</v>
      </c>
      <c r="AY17">
        <f t="shared" si="4"/>
        <v>1478.8759343761017</v>
      </c>
    </row>
    <row r="18" spans="1:51">
      <c r="A18">
        <f t="shared" si="5"/>
        <v>15</v>
      </c>
      <c r="B18">
        <f>(A18^Sheet1!$E$5*LOG(A18,Sheet1!$E$2)+1)*Sheet1!$E$8</f>
        <v>265.62053328752825</v>
      </c>
      <c r="C18">
        <f>$B18+((($A18^Sheet1!$E$6)*(LOG($A18,Sheet1!$E$3))+1)*C$2*Sheet1!$E$9)</f>
        <v>2124.964266300226</v>
      </c>
      <c r="D18">
        <f>$B18+((($A18^Sheet1!$E$6)*(LOG($A18,Sheet1!$E$3))+1)*D$2*Sheet1!$E$9)</f>
        <v>1062.482133150113</v>
      </c>
      <c r="E18">
        <f>$B18+((($A18^Sheet1!$E$6)*(LOG($A18,Sheet1!$E$3))+1)*E$2*Sheet1!$E$9)</f>
        <v>1062.482133150113</v>
      </c>
      <c r="K18">
        <v>5</v>
      </c>
      <c r="L18">
        <f>$B18+(((K18^Sheet1!$E$6)*(LOG(K18,Sheet1!$E$3))+1)*L$2*Sheet1!$E$9)</f>
        <v>321.04328361272962</v>
      </c>
      <c r="N18">
        <f t="shared" si="0"/>
        <v>1799.9192179888314</v>
      </c>
      <c r="AV18">
        <v>5</v>
      </c>
      <c r="AW18">
        <f>$B18+(((AV18^Sheet1!$E$6)*(LOG(AV18,Sheet1!$E$3))+1)*AW$2*Sheet1!$E$9)</f>
        <v>321.04328361272962</v>
      </c>
      <c r="AY18">
        <f t="shared" si="4"/>
        <v>1799.9192179888314</v>
      </c>
    </row>
    <row r="19" spans="1:51">
      <c r="A19">
        <f t="shared" si="5"/>
        <v>16</v>
      </c>
      <c r="B19">
        <f>(A19^Sheet1!$E$5*LOG(A19,Sheet1!$E$2)+1)*Sheet1!$E$8</f>
        <v>309.25471555991669</v>
      </c>
      <c r="C19">
        <f>$B19+((($A19^Sheet1!$E$6)*(LOG($A19,Sheet1!$E$3))+1)*C$2*Sheet1!$E$9)</f>
        <v>2474.0377244793335</v>
      </c>
      <c r="D19">
        <f>$B19+((($A19^Sheet1!$E$6)*(LOG($A19,Sheet1!$E$3))+1)*D$2*Sheet1!$E$9)</f>
        <v>1237.0188622396668</v>
      </c>
      <c r="E19">
        <f>$B19+((($A19^Sheet1!$E$6)*(LOG($A19,Sheet1!$E$3))+1)*E$2*Sheet1!$E$9)</f>
        <v>1237.0188622396668</v>
      </c>
    </row>
    <row r="20" spans="1:51">
      <c r="A20">
        <f t="shared" si="5"/>
        <v>17</v>
      </c>
      <c r="B20">
        <f>(A20^Sheet1!$E$5*LOG(A20,Sheet1!$E$2)+1)*Sheet1!$E$8</f>
        <v>356.59973827832113</v>
      </c>
      <c r="C20">
        <f>$B20+((($A20^Sheet1!$E$6)*(LOG($A20,Sheet1!$E$3))+1)*C$2*Sheet1!$E$9)</f>
        <v>2852.797906226569</v>
      </c>
      <c r="D20">
        <f>$B20+((($A20^Sheet1!$E$6)*(LOG($A20,Sheet1!$E$3))+1)*D$2*Sheet1!$E$9)</f>
        <v>1426.3989531132845</v>
      </c>
      <c r="E20">
        <f>$B20+((($A20^Sheet1!$E$6)*(LOG($A20,Sheet1!$E$3))+1)*E$2*Sheet1!$E$9)</f>
        <v>1426.3989531132845</v>
      </c>
    </row>
    <row r="21" spans="1:51">
      <c r="A21">
        <f t="shared" si="5"/>
        <v>18</v>
      </c>
      <c r="B21">
        <f>(A21^Sheet1!$E$5*LOG(A21,Sheet1!$E$2)+1)*Sheet1!$E$8</f>
        <v>407.70829165347106</v>
      </c>
      <c r="C21">
        <f>$B21+((($A21^Sheet1!$E$6)*(LOG($A21,Sheet1!$E$3))+1)*C$2*Sheet1!$E$9)</f>
        <v>3261.6663332277685</v>
      </c>
      <c r="D21">
        <f>$B21+((($A21^Sheet1!$E$6)*(LOG($A21,Sheet1!$E$3))+1)*D$2*Sheet1!$E$9)</f>
        <v>1630.8331666138843</v>
      </c>
      <c r="E21">
        <f>$B21+((($A21^Sheet1!$E$6)*(LOG($A21,Sheet1!$E$3))+1)*E$2*Sheet1!$E$9)</f>
        <v>1630.8331666138843</v>
      </c>
    </row>
    <row r="22" spans="1:51">
      <c r="A22">
        <f t="shared" si="5"/>
        <v>19</v>
      </c>
      <c r="B22">
        <f>(A22^Sheet1!$E$5*LOG(A22,Sheet1!$E$2)+1)*Sheet1!$E$8</f>
        <v>462.63004994397124</v>
      </c>
      <c r="C22">
        <f>$B22+((($A22^Sheet1!$E$6)*(LOG($A22,Sheet1!$E$3))+1)*C$2*Sheet1!$E$9)</f>
        <v>3701.04039955177</v>
      </c>
      <c r="D22">
        <f>$B22+((($A22^Sheet1!$E$6)*(LOG($A22,Sheet1!$E$3))+1)*D$2*Sheet1!$E$9)</f>
        <v>1850.520199775885</v>
      </c>
      <c r="E22">
        <f>$B22+((($A22^Sheet1!$E$6)*(LOG($A22,Sheet1!$E$3))+1)*E$2*Sheet1!$E$9)</f>
        <v>1850.520199775885</v>
      </c>
    </row>
    <row r="23" spans="1:51">
      <c r="A23">
        <f t="shared" si="5"/>
        <v>20</v>
      </c>
      <c r="B23">
        <f>(A23^Sheet1!$E$5*LOG(A23,Sheet1!$E$2)+1)*Sheet1!$E$8</f>
        <v>521.41199826559239</v>
      </c>
      <c r="C23">
        <f>$B23+((($A23^Sheet1!$E$6)*(LOG($A23,Sheet1!$E$3))+1)*C$2*Sheet1!$E$9)</f>
        <v>4171.2959861247391</v>
      </c>
      <c r="D23">
        <f>$B23+((($A23^Sheet1!$E$6)*(LOG($A23,Sheet1!$E$3))+1)*D$2*Sheet1!$E$9)</f>
        <v>2085.6479930623696</v>
      </c>
      <c r="E23">
        <f>$B23+((($A23^Sheet1!$E$6)*(LOG($A23,Sheet1!$E$3))+1)*E$2*Sheet1!$E$9)</f>
        <v>2085.6479930623696</v>
      </c>
    </row>
    <row r="24" spans="1:51">
      <c r="A24">
        <f t="shared" si="5"/>
        <v>21</v>
      </c>
      <c r="B24">
        <f>(A24^Sheet1!$E$5*LOG(A24,Sheet1!$E$2)+1)*Sheet1!$E$8</f>
        <v>584.09870897765836</v>
      </c>
      <c r="C24">
        <f>$B24+((($A24^Sheet1!$E$6)*(LOG($A24,Sheet1!$E$3))+1)*C$2*Sheet1!$E$9)</f>
        <v>4672.7896718212669</v>
      </c>
      <c r="D24">
        <f>$B24+((($A24^Sheet1!$E$6)*(LOG($A24,Sheet1!$E$3))+1)*D$2*Sheet1!$E$9)</f>
        <v>2336.3948359106334</v>
      </c>
      <c r="E24">
        <f>$B24+((($A24^Sheet1!$E$6)*(LOG($A24,Sheet1!$E$3))+1)*E$2*Sheet1!$E$9)</f>
        <v>2336.3948359106334</v>
      </c>
    </row>
    <row r="25" spans="1:51">
      <c r="A25">
        <f t="shared" si="5"/>
        <v>22</v>
      </c>
      <c r="B25">
        <f>(A25^Sheet1!$E$5*LOG(A25,Sheet1!$E$2)+1)*Sheet1!$E$8</f>
        <v>650.73257751794779</v>
      </c>
      <c r="C25">
        <f>$B25+((($A25^Sheet1!$E$6)*(LOG($A25,Sheet1!$E$3))+1)*C$2*Sheet1!$E$9)</f>
        <v>5205.8606201435823</v>
      </c>
      <c r="D25">
        <f>$B25+((($A25^Sheet1!$E$6)*(LOG($A25,Sheet1!$E$3))+1)*D$2*Sheet1!$E$9)</f>
        <v>2602.9303100717912</v>
      </c>
      <c r="E25">
        <f>$B25+((($A25^Sheet1!$E$6)*(LOG($A25,Sheet1!$E$3))+1)*E$2*Sheet1!$E$9)</f>
        <v>2602.9303100717912</v>
      </c>
    </row>
    <row r="26" spans="1:51">
      <c r="A26">
        <f t="shared" si="5"/>
        <v>23</v>
      </c>
      <c r="B26">
        <f>(A26^Sheet1!$E$5*LOG(A26,Sheet1!$E$2)+1)*Sheet1!$E$8</f>
        <v>721.35402525330665</v>
      </c>
      <c r="C26">
        <f>$B26+((($A26^Sheet1!$E$6)*(LOG($A26,Sheet1!$E$3))+1)*C$2*Sheet1!$E$9)</f>
        <v>5770.8322020264532</v>
      </c>
      <c r="D26">
        <f>$B26+((($A26^Sheet1!$E$6)*(LOG($A26,Sheet1!$E$3))+1)*D$2*Sheet1!$E$9)</f>
        <v>2885.4161010132266</v>
      </c>
      <c r="E26">
        <f>$B26+((($A26^Sheet1!$E$6)*(LOG($A26,Sheet1!$E$3))+1)*E$2*Sheet1!$E$9)</f>
        <v>2885.4161010132266</v>
      </c>
    </row>
    <row r="27" spans="1:51">
      <c r="A27">
        <f t="shared" si="5"/>
        <v>24</v>
      </c>
      <c r="B27">
        <f>(A27^Sheet1!$E$5*LOG(A27,Sheet1!$E$2)+1)*Sheet1!$E$8</f>
        <v>796.00167522588504</v>
      </c>
      <c r="C27">
        <f>$B27+((($A27^Sheet1!$E$6)*(LOG($A27,Sheet1!$E$3))+1)*C$2*Sheet1!$E$9)</f>
        <v>6368.0134018070803</v>
      </c>
      <c r="D27">
        <f>$B27+((($A27^Sheet1!$E$6)*(LOG($A27,Sheet1!$E$3))+1)*D$2*Sheet1!$E$9)</f>
        <v>3184.0067009035401</v>
      </c>
      <c r="E27">
        <f>$B27+((($A27^Sheet1!$E$6)*(LOG($A27,Sheet1!$E$3))+1)*E$2*Sheet1!$E$9)</f>
        <v>3184.0067009035401</v>
      </c>
    </row>
    <row r="28" spans="1:51">
      <c r="A28">
        <f t="shared" si="5"/>
        <v>25</v>
      </c>
      <c r="B28">
        <f>(A28^Sheet1!$E$5*LOG(A28,Sheet1!$E$2)+1)*Sheet1!$E$8</f>
        <v>874.71250542002349</v>
      </c>
      <c r="C28">
        <f>$B28+((($A28^Sheet1!$E$6)*(LOG($A28,Sheet1!$E$3))+1)*C$2*Sheet1!$E$9)</f>
        <v>6997.7000433601879</v>
      </c>
      <c r="D28">
        <f>$B28+((($A28^Sheet1!$E$6)*(LOG($A28,Sheet1!$E$3))+1)*D$2*Sheet1!$E$9)</f>
        <v>3498.850021680094</v>
      </c>
      <c r="E28">
        <f>$B28+((($A28^Sheet1!$E$6)*(LOG($A28,Sheet1!$E$3))+1)*E$2*Sheet1!$E$9)</f>
        <v>3498.850021680094</v>
      </c>
    </row>
    <row r="29" spans="1:51">
      <c r="A29">
        <f t="shared" si="5"/>
        <v>26</v>
      </c>
      <c r="B29">
        <f>(A29^Sheet1!$E$5*LOG(A29,Sheet1!$E$2)+1)*Sheet1!$E$8</f>
        <v>957.52198322827292</v>
      </c>
      <c r="C29">
        <f>$B29+((($A29^Sheet1!$E$6)*(LOG($A29,Sheet1!$E$3))+1)*C$2*Sheet1!$E$9)</f>
        <v>7660.1758658261833</v>
      </c>
      <c r="D29">
        <f>$B29+((($A29^Sheet1!$E$6)*(LOG($A29,Sheet1!$E$3))+1)*D$2*Sheet1!$E$9)</f>
        <v>3830.0879329130917</v>
      </c>
      <c r="E29">
        <f>$B29+((($A29^Sheet1!$E$6)*(LOG($A29,Sheet1!$E$3))+1)*E$2*Sheet1!$E$9)</f>
        <v>3830.0879329130917</v>
      </c>
    </row>
    <row r="30" spans="1:51">
      <c r="A30">
        <f t="shared" si="5"/>
        <v>27</v>
      </c>
      <c r="B30">
        <f>(A30^Sheet1!$E$5*LOG(A30,Sheet1!$E$2)+1)*Sheet1!$E$8</f>
        <v>1044.4641840719016</v>
      </c>
      <c r="C30">
        <f>$B30+((($A30^Sheet1!$E$6)*(LOG($A30,Sheet1!$E$3))+1)*C$2*Sheet1!$E$9)</f>
        <v>8355.713472575213</v>
      </c>
      <c r="D30">
        <f>$B30+((($A30^Sheet1!$E$6)*(LOG($A30,Sheet1!$E$3))+1)*D$2*Sheet1!$E$9)</f>
        <v>4177.8567362876065</v>
      </c>
      <c r="E30">
        <f>$B30+((($A30^Sheet1!$E$6)*(LOG($A30,Sheet1!$E$3))+1)*E$2*Sheet1!$E$9)</f>
        <v>4177.8567362876065</v>
      </c>
    </row>
    <row r="31" spans="1:51">
      <c r="A31">
        <f t="shared" si="5"/>
        <v>28</v>
      </c>
      <c r="B31">
        <f>(A31^Sheet1!$E$5*LOG(A31,Sheet1!$E$2)+1)*Sheet1!$E$8</f>
        <v>1135.5718965722997</v>
      </c>
      <c r="C31">
        <f>$B31+((($A31^Sheet1!$E$6)*(LOG($A31,Sheet1!$E$3))+1)*C$2*Sheet1!$E$9)</f>
        <v>9084.5751725783975</v>
      </c>
      <c r="D31">
        <f>$B31+((($A31^Sheet1!$E$6)*(LOG($A31,Sheet1!$E$3))+1)*D$2*Sheet1!$E$9)</f>
        <v>4542.2875862891988</v>
      </c>
      <c r="E31">
        <f>$B31+((($A31^Sheet1!$E$6)*(LOG($A31,Sheet1!$E$3))+1)*E$2*Sheet1!$E$9)</f>
        <v>4542.2875862891988</v>
      </c>
    </row>
    <row r="32" spans="1:51">
      <c r="A32">
        <f t="shared" si="5"/>
        <v>29</v>
      </c>
      <c r="B32">
        <f>(A32^Sheet1!$E$5*LOG(A32,Sheet1!$E$2)+1)*Sheet1!$E$8</f>
        <v>1230.8767162330221</v>
      </c>
      <c r="C32">
        <f>$B32+((($A32^Sheet1!$E$6)*(LOG($A32,Sheet1!$E$3))+1)*C$2*Sheet1!$E$9)</f>
        <v>9847.0137298641766</v>
      </c>
      <c r="D32">
        <f>$B32+((($A32^Sheet1!$E$6)*(LOG($A32,Sheet1!$E$3))+1)*D$2*Sheet1!$E$9)</f>
        <v>4923.5068649320883</v>
      </c>
      <c r="E32">
        <f>$B32+((($A32^Sheet1!$E$6)*(LOG($A32,Sheet1!$E$3))+1)*E$2*Sheet1!$E$9)</f>
        <v>4923.5068649320883</v>
      </c>
    </row>
    <row r="33" spans="1:5">
      <c r="A33">
        <f t="shared" si="5"/>
        <v>30</v>
      </c>
      <c r="B33">
        <f>(A33^Sheet1!$E$5*LOG(A33,Sheet1!$E$2)+1)*Sheet1!$E$8</f>
        <v>1330.4091292476962</v>
      </c>
      <c r="C33">
        <f>$B33+((($A33^Sheet1!$E$6)*(LOG($A33,Sheet1!$E$3))+1)*C$2*Sheet1!$E$9)</f>
        <v>10643.27303398157</v>
      </c>
      <c r="D33">
        <f>$B33+((($A33^Sheet1!$E$6)*(LOG($A33,Sheet1!$E$3))+1)*D$2*Sheet1!$E$9)</f>
        <v>5321.6365169907849</v>
      </c>
      <c r="E33">
        <f>$B33+((($A33^Sheet1!$E$6)*(LOG($A33,Sheet1!$E$3))+1)*E$2*Sheet1!$E$9)</f>
        <v>5321.6365169907849</v>
      </c>
    </row>
    <row r="34" spans="1:5">
      <c r="A34">
        <f t="shared" si="5"/>
        <v>31</v>
      </c>
      <c r="B34">
        <f>(A34^Sheet1!$E$5*LOG(A34,Sheet1!$E$2)+1)*Sheet1!$E$8</f>
        <v>1434.1985877747361</v>
      </c>
      <c r="C34">
        <f>$B34+((($A34^Sheet1!$E$6)*(LOG($A34,Sheet1!$E$3))+1)*C$2*Sheet1!$E$9)</f>
        <v>11473.588702197889</v>
      </c>
      <c r="D34">
        <f>$B34+((($A34^Sheet1!$E$6)*(LOG($A34,Sheet1!$E$3))+1)*D$2*Sheet1!$E$9)</f>
        <v>5736.7943510989444</v>
      </c>
      <c r="E34">
        <f>$B34+((($A34^Sheet1!$E$6)*(LOG($A34,Sheet1!$E$3))+1)*E$2*Sheet1!$E$9)</f>
        <v>5736.7943510989444</v>
      </c>
    </row>
    <row r="35" spans="1:5">
      <c r="A35">
        <f t="shared" si="5"/>
        <v>32</v>
      </c>
      <c r="B35">
        <f>(A35^Sheet1!$E$5*LOG(A35,Sheet1!$E$2)+1)*Sheet1!$E$8</f>
        <v>1542.2735777995836</v>
      </c>
      <c r="C35">
        <f>$B35+((($A35^Sheet1!$E$6)*(LOG($A35,Sheet1!$E$3))+1)*C$2*Sheet1!$E$9)</f>
        <v>12338.188622396669</v>
      </c>
      <c r="D35">
        <f>$B35+((($A35^Sheet1!$E$6)*(LOG($A35,Sheet1!$E$3))+1)*D$2*Sheet1!$E$9)</f>
        <v>6169.0943111983343</v>
      </c>
      <c r="E35">
        <f>$B35+((($A35^Sheet1!$E$6)*(LOG($A35,Sheet1!$E$3))+1)*E$2*Sheet1!$E$9)</f>
        <v>6169.0943111983343</v>
      </c>
    </row>
    <row r="36" spans="1:5">
      <c r="A36">
        <f t="shared" si="5"/>
        <v>33</v>
      </c>
      <c r="B36">
        <f>(A36^Sheet1!$E$5*LOG(A36,Sheet1!$E$2)+1)*Sheet1!$E$8</f>
        <v>1654.6616805270194</v>
      </c>
      <c r="C36">
        <f>$B36+((($A36^Sheet1!$E$6)*(LOG($A36,Sheet1!$E$3))+1)*C$2*Sheet1!$E$9)</f>
        <v>13237.293444216155</v>
      </c>
      <c r="D36">
        <f>$B36+((($A36^Sheet1!$E$6)*(LOG($A36,Sheet1!$E$3))+1)*D$2*Sheet1!$E$9)</f>
        <v>6618.6467221080775</v>
      </c>
      <c r="E36">
        <f>$B36+((($A36^Sheet1!$E$6)*(LOG($A36,Sheet1!$E$3))+1)*E$2*Sheet1!$E$9)</f>
        <v>6618.6467221080775</v>
      </c>
    </row>
    <row r="37" spans="1:5">
      <c r="A37">
        <f t="shared" si="5"/>
        <v>34</v>
      </c>
      <c r="B37">
        <f>(A37^Sheet1!$E$5*LOG(A37,Sheet1!$E$2)+1)*Sheet1!$E$8</f>
        <v>1771.3896281008469</v>
      </c>
      <c r="C37">
        <f>$B37+((($A37^Sheet1!$E$6)*(LOG($A37,Sheet1!$E$3))+1)*C$2*Sheet1!$E$9)</f>
        <v>14171.117024806776</v>
      </c>
      <c r="D37">
        <f>$B37+((($A37^Sheet1!$E$6)*(LOG($A37,Sheet1!$E$3))+1)*D$2*Sheet1!$E$9)</f>
        <v>7085.5585124033878</v>
      </c>
      <c r="E37">
        <f>$B37+((($A37^Sheet1!$E$6)*(LOG($A37,Sheet1!$E$3))+1)*E$2*Sheet1!$E$9)</f>
        <v>7085.5585124033878</v>
      </c>
    </row>
    <row r="38" spans="1:5">
      <c r="A38">
        <f t="shared" si="5"/>
        <v>35</v>
      </c>
      <c r="B38">
        <f>(A38^Sheet1!$E$5*LOG(A38,Sheet1!$E$2)+1)*Sheet1!$E$8</f>
        <v>1892.4833543290874</v>
      </c>
      <c r="C38">
        <f>$B38+((($A38^Sheet1!$E$6)*(LOG($A38,Sheet1!$E$3))+1)*C$2*Sheet1!$E$9)</f>
        <v>15139.866834632699</v>
      </c>
      <c r="D38">
        <f>$B38+((($A38^Sheet1!$E$6)*(LOG($A38,Sheet1!$E$3))+1)*D$2*Sheet1!$E$9)</f>
        <v>7569.9334173163497</v>
      </c>
      <c r="E38">
        <f>$B38+((($A38^Sheet1!$E$6)*(LOG($A38,Sheet1!$E$3))+1)*E$2*Sheet1!$E$9)</f>
        <v>7569.9334173163497</v>
      </c>
    </row>
    <row r="39" spans="1:5">
      <c r="A39">
        <f>A38+1</f>
        <v>36</v>
      </c>
      <c r="B39">
        <f>(A39^Sheet1!$E$5*LOG(A39,Sheet1!$E$2)+1)*Sheet1!$E$8</f>
        <v>2017.968040994404</v>
      </c>
      <c r="C39">
        <f>$B39+((($A39^Sheet1!$E$6)*(LOG($A39,Sheet1!$E$3))+1)*C$2*Sheet1!$E$9)</f>
        <v>16143.744327955232</v>
      </c>
      <c r="D39">
        <f>$B39+((($A39^Sheet1!$E$6)*(LOG($A39,Sheet1!$E$3))+1)*D$2*Sheet1!$E$9)</f>
        <v>8071.8721639776159</v>
      </c>
      <c r="E39">
        <f>$B39+((($A39^Sheet1!$E$6)*(LOG($A39,Sheet1!$E$3))+1)*E$2*Sheet1!$E$9)</f>
        <v>8071.8721639776159</v>
      </c>
    </row>
    <row r="40" spans="1:5">
      <c r="A40">
        <f t="shared" si="5"/>
        <v>37</v>
      </c>
      <c r="B40">
        <f>(A40^Sheet1!$E$5*LOG(A40,Sheet1!$E$2)+1)*Sheet1!$E$8</f>
        <v>2147.8681602477159</v>
      </c>
      <c r="C40">
        <f>$B40+((($A40^Sheet1!$E$6)*(LOG($A40,Sheet1!$E$3))+1)*C$2*Sheet1!$E$9)</f>
        <v>17182.945281981727</v>
      </c>
      <c r="D40">
        <f>$B40+((($A40^Sheet1!$E$6)*(LOG($A40,Sheet1!$E$3))+1)*D$2*Sheet1!$E$9)</f>
        <v>8591.4726409908635</v>
      </c>
      <c r="E40">
        <f>$B40+((($A40^Sheet1!$E$6)*(LOG($A40,Sheet1!$E$3))+1)*E$2*Sheet1!$E$9)</f>
        <v>8591.4726409908635</v>
      </c>
    </row>
    <row r="41" spans="1:5">
      <c r="A41">
        <f t="shared" si="5"/>
        <v>38</v>
      </c>
      <c r="B41">
        <f>(A41^Sheet1!$E$5*LOG(A41,Sheet1!$E$2)+1)*Sheet1!$E$8</f>
        <v>2282.2075135146733</v>
      </c>
      <c r="C41">
        <f>$B41+((($A41^Sheet1!$E$6)*(LOG($A41,Sheet1!$E$3))+1)*C$2*Sheet1!$E$9)</f>
        <v>18257.660108117387</v>
      </c>
      <c r="D41">
        <f>$B41+((($A41^Sheet1!$E$6)*(LOG($A41,Sheet1!$E$3))+1)*D$2*Sheet1!$E$9)</f>
        <v>9128.8300540586933</v>
      </c>
      <c r="E41">
        <f>$B41+((($A41^Sheet1!$E$6)*(LOG($A41,Sheet1!$E$3))+1)*E$2*Sheet1!$E$9)</f>
        <v>9128.8300540586933</v>
      </c>
    </row>
    <row r="42" spans="1:5">
      <c r="A42">
        <f t="shared" si="5"/>
        <v>39</v>
      </c>
      <c r="B42">
        <f>(A42^Sheet1!$E$5*LOG(A42,Sheet1!$E$2)+1)*Sheet1!$E$8</f>
        <v>2421.0092672873052</v>
      </c>
      <c r="C42">
        <f>$B42+((($A42^Sheet1!$E$6)*(LOG($A42,Sheet1!$E$3))+1)*C$2*Sheet1!$E$9)</f>
        <v>19368.074138298442</v>
      </c>
      <c r="D42">
        <f>$B42+((($A42^Sheet1!$E$6)*(LOG($A42,Sheet1!$E$3))+1)*D$2*Sheet1!$E$9)</f>
        <v>9684.0370691492208</v>
      </c>
      <c r="E42">
        <f>$B42+((($A42^Sheet1!$E$6)*(LOG($A42,Sheet1!$E$3))+1)*E$2*Sheet1!$E$9)</f>
        <v>9684.0370691492208</v>
      </c>
    </row>
    <row r="43" spans="1:5">
      <c r="A43">
        <f t="shared" si="5"/>
        <v>40</v>
      </c>
      <c r="B43">
        <f>(A43^Sheet1!$E$5*LOG(A43,Sheet1!$E$2)+1)*Sheet1!$E$8</f>
        <v>2564.2959861247396</v>
      </c>
      <c r="C43">
        <f>$B43+((($A43^Sheet1!$E$6)*(LOG($A43,Sheet1!$E$3))+1)*C$2*Sheet1!$E$9)</f>
        <v>20514.367888997916</v>
      </c>
      <c r="D43">
        <f>$B43+((($A43^Sheet1!$E$6)*(LOG($A43,Sheet1!$E$3))+1)*D$2*Sheet1!$E$9)</f>
        <v>10257.183944498958</v>
      </c>
      <c r="E43">
        <f>$B43+((($A43^Sheet1!$E$6)*(LOG($A43,Sheet1!$E$3))+1)*E$2*Sheet1!$E$9)</f>
        <v>10257.183944498958</v>
      </c>
    </row>
    <row r="44" spans="1:5">
      <c r="A44">
        <f t="shared" si="5"/>
        <v>41</v>
      </c>
      <c r="B44">
        <f>(A44^Sheet1!$E$5*LOG(A44,Sheet1!$E$2)+1)*Sheet1!$E$8</f>
        <v>2712.0896631458754</v>
      </c>
      <c r="C44">
        <f>$B44+((($A44^Sheet1!$E$6)*(LOG($A44,Sheet1!$E$3))+1)*C$2*Sheet1!$E$9)</f>
        <v>21696.717305167003</v>
      </c>
      <c r="D44">
        <f>$B44+((($A44^Sheet1!$E$6)*(LOG($A44,Sheet1!$E$3))+1)*D$2*Sheet1!$E$9)</f>
        <v>10848.358652583502</v>
      </c>
      <c r="E44">
        <f>$B44+((($A44^Sheet1!$E$6)*(LOG($A44,Sheet1!$E$3))+1)*E$2*Sheet1!$E$9)</f>
        <v>10848.358652583502</v>
      </c>
    </row>
    <row r="45" spans="1:5">
      <c r="A45">
        <f t="shared" si="5"/>
        <v>42</v>
      </c>
      <c r="B45">
        <f>(A45^Sheet1!$E$5*LOG(A45,Sheet1!$E$2)+1)*Sheet1!$E$8</f>
        <v>2864.4117482618963</v>
      </c>
      <c r="C45">
        <f>$B45+((($A45^Sheet1!$E$6)*(LOG($A45,Sheet1!$E$3))+1)*C$2*Sheet1!$E$9)</f>
        <v>22915.29398609517</v>
      </c>
      <c r="D45">
        <f>$B45+((($A45^Sheet1!$E$6)*(LOG($A45,Sheet1!$E$3))+1)*D$2*Sheet1!$E$9)</f>
        <v>11457.646993047585</v>
      </c>
      <c r="E45">
        <f>$B45+((($A45^Sheet1!$E$6)*(LOG($A45,Sheet1!$E$3))+1)*E$2*Sheet1!$E$9)</f>
        <v>11457.646993047585</v>
      </c>
    </row>
    <row r="46" spans="1:5">
      <c r="A46">
        <f t="shared" si="5"/>
        <v>43</v>
      </c>
      <c r="B46">
        <f>(A46^Sheet1!$E$5*LOG(A46,Sheet1!$E$2)+1)*Sheet1!$E$8</f>
        <v>3021.2831743666552</v>
      </c>
      <c r="C46">
        <f>$B46+((($A46^Sheet1!$E$6)*(LOG($A46,Sheet1!$E$3))+1)*C$2*Sheet1!$E$9)</f>
        <v>24170.265394933242</v>
      </c>
      <c r="D46">
        <f>$B46+((($A46^Sheet1!$E$6)*(LOG($A46,Sheet1!$E$3))+1)*D$2*Sheet1!$E$9)</f>
        <v>12085.132697466621</v>
      </c>
      <c r="E46">
        <f>$B46+((($A46^Sheet1!$E$6)*(LOG($A46,Sheet1!$E$3))+1)*E$2*Sheet1!$E$9)</f>
        <v>12085.132697466621</v>
      </c>
    </row>
    <row r="47" spans="1:5">
      <c r="A47">
        <f t="shared" si="5"/>
        <v>44</v>
      </c>
      <c r="B47">
        <f>(A47^Sheet1!$E$5*LOG(A47,Sheet1!$E$2)+1)*Sheet1!$E$8</f>
        <v>3182.7243816772584</v>
      </c>
      <c r="C47">
        <f>$B47+((($A47^Sheet1!$E$6)*(LOG($A47,Sheet1!$E$3))+1)*C$2*Sheet1!$E$9)</f>
        <v>25461.795053418067</v>
      </c>
      <c r="D47">
        <f>$B47+((($A47^Sheet1!$E$6)*(LOG($A47,Sheet1!$E$3))+1)*D$2*Sheet1!$E$9)</f>
        <v>12730.897526709034</v>
      </c>
      <c r="E47">
        <f>$B47+((($A47^Sheet1!$E$6)*(LOG($A47,Sheet1!$E$3))+1)*E$2*Sheet1!$E$9)</f>
        <v>12730.897526709034</v>
      </c>
    </row>
    <row r="48" spans="1:5">
      <c r="A48">
        <f t="shared" si="5"/>
        <v>45</v>
      </c>
      <c r="B48">
        <f>(A48^Sheet1!$E$5*LOG(A48,Sheet1!$E$2)+1)*Sheet1!$E$8</f>
        <v>3348.7553403950706</v>
      </c>
      <c r="C48">
        <f>$B48+((($A48^Sheet1!$E$6)*(LOG($A48,Sheet1!$E$3))+1)*C$2*Sheet1!$E$9)</f>
        <v>26790.042723160564</v>
      </c>
      <c r="D48">
        <f>$B48+((($A48^Sheet1!$E$6)*(LOG($A48,Sheet1!$E$3))+1)*D$2*Sheet1!$E$9)</f>
        <v>13395.021361580282</v>
      </c>
      <c r="E48">
        <f>$B48+((($A48^Sheet1!$E$6)*(LOG($A48,Sheet1!$E$3))+1)*E$2*Sheet1!$E$9)</f>
        <v>13395.021361580282</v>
      </c>
    </row>
    <row r="49" spans="1:5">
      <c r="A49">
        <f t="shared" si="5"/>
        <v>46</v>
      </c>
      <c r="B49">
        <f>(A49^Sheet1!$E$5*LOG(A49,Sheet1!$E$2)+1)*Sheet1!$E$8</f>
        <v>3519.3955718382103</v>
      </c>
      <c r="C49">
        <f>$B49+((($A49^Sheet1!$E$6)*(LOG($A49,Sheet1!$E$3))+1)*C$2*Sheet1!$E$9)</f>
        <v>28155.164574705683</v>
      </c>
      <c r="D49">
        <f>$B49+((($A49^Sheet1!$E$6)*(LOG($A49,Sheet1!$E$3))+1)*D$2*Sheet1!$E$9)</f>
        <v>14077.582287352841</v>
      </c>
      <c r="E49">
        <f>$B49+((($A49^Sheet1!$E$6)*(LOG($A49,Sheet1!$E$3))+1)*E$2*Sheet1!$E$9)</f>
        <v>14077.582287352841</v>
      </c>
    </row>
    <row r="50" spans="1:5">
      <c r="A50">
        <f t="shared" si="5"/>
        <v>47</v>
      </c>
      <c r="B50">
        <f>(A50^Sheet1!$E$5*LOG(A50,Sheet1!$E$2)+1)*Sheet1!$E$8</f>
        <v>3694.6641681799997</v>
      </c>
      <c r="C50">
        <f>$B50+((($A50^Sheet1!$E$6)*(LOG($A50,Sheet1!$E$3))+1)*C$2*Sheet1!$E$9)</f>
        <v>29557.313345439998</v>
      </c>
      <c r="D50">
        <f>$B50+((($A50^Sheet1!$E$6)*(LOG($A50,Sheet1!$E$3))+1)*D$2*Sheet1!$E$9)</f>
        <v>14778.656672719999</v>
      </c>
      <c r="E50">
        <f>$B50+((($A50^Sheet1!$E$6)*(LOG($A50,Sheet1!$E$3))+1)*E$2*Sheet1!$E$9)</f>
        <v>14778.656672719999</v>
      </c>
    </row>
    <row r="51" spans="1:5">
      <c r="A51">
        <f>A50+1</f>
        <v>48</v>
      </c>
      <c r="B51">
        <f>(A51^Sheet1!$E$5*LOG(A51,Sheet1!$E$2)+1)*Sheet1!$E$8</f>
        <v>3874.579810913353</v>
      </c>
      <c r="C51">
        <f>$B51+((($A51^Sheet1!$E$6)*(LOG($A51,Sheet1!$E$3))+1)*C$2*Sheet1!$E$9)</f>
        <v>30996.638487306824</v>
      </c>
      <c r="D51">
        <f>$B51+((($A51^Sheet1!$E$6)*(LOG($A51,Sheet1!$E$3))+1)*D$2*Sheet1!$E$9)</f>
        <v>15498.319243653412</v>
      </c>
      <c r="E51">
        <f>$B51+((($A51^Sheet1!$E$6)*(LOG($A51,Sheet1!$E$3))+1)*E$2*Sheet1!$E$9)</f>
        <v>15498.319243653412</v>
      </c>
    </row>
    <row r="52" spans="1:5">
      <c r="A52">
        <f t="shared" si="5"/>
        <v>49</v>
      </c>
      <c r="B52">
        <f>(A52^Sheet1!$E$5*LOG(A52,Sheet1!$E$2)+1)*Sheet1!$E$8</f>
        <v>4059.1607881484606</v>
      </c>
      <c r="C52">
        <f>$B52+((($A52^Sheet1!$E$6)*(LOG($A52,Sheet1!$E$3))+1)*C$2*Sheet1!$E$9)</f>
        <v>32473.286305187685</v>
      </c>
      <c r="D52">
        <f>$B52+((($A52^Sheet1!$E$6)*(LOG($A52,Sheet1!$E$3))+1)*D$2*Sheet1!$E$9)</f>
        <v>16236.643152593842</v>
      </c>
      <c r="E52">
        <f>$B52+((($A52^Sheet1!$E$6)*(LOG($A52,Sheet1!$E$3))+1)*E$2*Sheet1!$E$9)</f>
        <v>16236.643152593842</v>
      </c>
    </row>
    <row r="53" spans="1:5">
      <c r="A53">
        <f>A52+1</f>
        <v>50</v>
      </c>
      <c r="B53">
        <f>(A53^Sheet1!$E$5*LOG(A53,Sheet1!$E$2)+1)*Sheet1!$E$8</f>
        <v>4248.4250108400465</v>
      </c>
      <c r="C53">
        <f>$B53+((($A53^Sheet1!$E$6)*(LOG($A53,Sheet1!$E$3))+1)*C$2*Sheet1!$E$9)</f>
        <v>33987.400086720372</v>
      </c>
      <c r="D53">
        <f>$B53+((($A53^Sheet1!$E$6)*(LOG($A53,Sheet1!$E$3))+1)*D$2*Sheet1!$E$9)</f>
        <v>16993.700043360186</v>
      </c>
      <c r="E53">
        <f>$B53+((($A53^Sheet1!$E$6)*(LOG($A53,Sheet1!$E$3))+1)*E$2*Sheet1!$E$9)</f>
        <v>16993.700043360186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Raytheon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cgrame</dc:creator>
  <cp:lastModifiedBy>cgrame</cp:lastModifiedBy>
  <dcterms:created xsi:type="dcterms:W3CDTF">2012-04-25T19:05:32Z</dcterms:created>
  <dcterms:modified xsi:type="dcterms:W3CDTF">2012-04-26T16:59:21Z</dcterms:modified>
</cp:coreProperties>
</file>