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7235" windowHeight="10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4" i="2"/>
  <c r="N4"/>
  <c r="N40" s="1"/>
  <c r="Q40" s="1"/>
  <c r="P4"/>
  <c r="P42" s="1"/>
  <c r="U4"/>
  <c r="AD4" s="1"/>
  <c r="C5"/>
  <c r="H5" s="1"/>
  <c r="H6" s="1"/>
  <c r="H7" s="1"/>
  <c r="H8" s="1"/>
  <c r="H9" s="1"/>
  <c r="H10" s="1"/>
  <c r="H11" s="1"/>
  <c r="H12" s="1"/>
  <c r="H13" s="1"/>
  <c r="H14" s="1"/>
  <c r="C6"/>
  <c r="C7"/>
  <c r="C8"/>
  <c r="C9"/>
  <c r="C10"/>
  <c r="C11"/>
  <c r="C12"/>
  <c r="C13"/>
  <c r="C14"/>
  <c r="E16"/>
  <c r="H16" s="1"/>
  <c r="H17" s="1"/>
  <c r="H18" s="1"/>
  <c r="H19" s="1"/>
  <c r="H20" s="1"/>
  <c r="H21" s="1"/>
  <c r="H22" s="1"/>
  <c r="H23" s="1"/>
  <c r="H24" s="1"/>
  <c r="H25" s="1"/>
  <c r="E17"/>
  <c r="E18"/>
  <c r="E19"/>
  <c r="E20"/>
  <c r="E21"/>
  <c r="E22"/>
  <c r="E23"/>
  <c r="E24"/>
  <c r="E25"/>
  <c r="G27"/>
  <c r="H27" s="1"/>
  <c r="H28" s="1"/>
  <c r="H29" s="1"/>
  <c r="H30" s="1"/>
  <c r="H31" s="1"/>
  <c r="H32" s="1"/>
  <c r="H33" s="1"/>
  <c r="H34" s="1"/>
  <c r="H35" s="1"/>
  <c r="H36" s="1"/>
  <c r="G28"/>
  <c r="G29"/>
  <c r="G30"/>
  <c r="G31"/>
  <c r="G32"/>
  <c r="G33"/>
  <c r="G34"/>
  <c r="G35"/>
  <c r="G36"/>
  <c r="E40"/>
  <c r="H40" s="1"/>
  <c r="H41" s="1"/>
  <c r="H42" s="1"/>
  <c r="H43" s="1"/>
  <c r="H44" s="1"/>
  <c r="H45" s="1"/>
  <c r="H46" s="1"/>
  <c r="H47" s="1"/>
  <c r="H48" s="1"/>
  <c r="E41"/>
  <c r="E42"/>
  <c r="E43"/>
  <c r="E44"/>
  <c r="G45"/>
  <c r="G46"/>
  <c r="G47"/>
  <c r="G48"/>
  <c r="G49"/>
  <c r="E53"/>
  <c r="H53"/>
  <c r="H54" s="1"/>
  <c r="H55" s="1"/>
  <c r="G54"/>
  <c r="E55"/>
  <c r="G56"/>
  <c r="E57"/>
  <c r="G58"/>
  <c r="E59"/>
  <c r="G60"/>
  <c r="E61"/>
  <c r="G62"/>
  <c r="E66"/>
  <c r="H66"/>
  <c r="H67" s="1"/>
  <c r="H68" s="1"/>
  <c r="H69" s="1"/>
  <c r="H70" s="1"/>
  <c r="H71" s="1"/>
  <c r="H72" s="1"/>
  <c r="H73" s="1"/>
  <c r="H74" s="1"/>
  <c r="H75" s="1"/>
  <c r="G67"/>
  <c r="E68"/>
  <c r="G69"/>
  <c r="E70"/>
  <c r="G71"/>
  <c r="E72"/>
  <c r="G73"/>
  <c r="E74"/>
  <c r="G75"/>
  <c r="B6" i="1"/>
  <c r="E6" s="1"/>
  <c r="B7"/>
  <c r="AI7" s="1"/>
  <c r="B8"/>
  <c r="AI8" s="1"/>
  <c r="B9"/>
  <c r="S9" s="1"/>
  <c r="B10"/>
  <c r="S10" s="1"/>
  <c r="B11"/>
  <c r="C11" s="1"/>
  <c r="B12"/>
  <c r="Z12" s="1"/>
  <c r="B13"/>
  <c r="D13" s="1"/>
  <c r="B14"/>
  <c r="J14" s="1"/>
  <c r="B5"/>
  <c r="E5" s="1"/>
  <c r="D7" l="1"/>
  <c r="D8"/>
  <c r="S13"/>
  <c r="S14"/>
  <c r="C13"/>
  <c r="C9"/>
  <c r="AD9"/>
  <c r="C10"/>
  <c r="J10"/>
  <c r="AD10"/>
  <c r="D9"/>
  <c r="H7"/>
  <c r="Z14"/>
  <c r="AM10"/>
  <c r="C14"/>
  <c r="D10"/>
  <c r="H8"/>
  <c r="AB6"/>
  <c r="AM9"/>
  <c r="C5"/>
  <c r="D5"/>
  <c r="H9"/>
  <c r="AB7"/>
  <c r="AK6"/>
  <c r="C6"/>
  <c r="H5"/>
  <c r="N5" s="1"/>
  <c r="AK5"/>
  <c r="AO5" s="1"/>
  <c r="C7"/>
  <c r="E9"/>
  <c r="C8"/>
  <c r="E10"/>
  <c r="S8"/>
  <c r="AD8"/>
  <c r="I61" i="2"/>
  <c r="H49"/>
  <c r="I62" s="1"/>
  <c r="Q41"/>
  <c r="Q42" s="1"/>
  <c r="H56"/>
  <c r="Z11" i="1"/>
  <c r="Q6"/>
  <c r="W4" i="2"/>
  <c r="J13" i="1"/>
  <c r="AB5"/>
  <c r="AF5" s="1"/>
  <c r="C12"/>
  <c r="D14"/>
  <c r="D6"/>
  <c r="E8"/>
  <c r="H6"/>
  <c r="Z13"/>
  <c r="E11"/>
  <c r="J11"/>
  <c r="E12"/>
  <c r="J12"/>
  <c r="Y4" i="2"/>
  <c r="E14" i="1"/>
  <c r="Q5"/>
  <c r="W5" s="1"/>
  <c r="D11"/>
  <c r="E13"/>
  <c r="Q7"/>
  <c r="D12"/>
  <c r="Q11"/>
  <c r="E7"/>
  <c r="Q12"/>
  <c r="P43" i="2"/>
  <c r="N41"/>
  <c r="AF6" i="1" l="1"/>
  <c r="AF7" s="1"/>
  <c r="AF8" s="1"/>
  <c r="AF9" s="1"/>
  <c r="AF10" s="1"/>
  <c r="AF11" s="1"/>
  <c r="AF12" s="1"/>
  <c r="AF13" s="1"/>
  <c r="AF14" s="1"/>
  <c r="AO6"/>
  <c r="AO7" s="1"/>
  <c r="AO8" s="1"/>
  <c r="AO9" s="1"/>
  <c r="AO10" s="1"/>
  <c r="AO11" s="1"/>
  <c r="AO12" s="1"/>
  <c r="AO13" s="1"/>
  <c r="AO14" s="1"/>
  <c r="N6"/>
  <c r="N7" s="1"/>
  <c r="N8" s="1"/>
  <c r="N9" s="1"/>
  <c r="N10" s="1"/>
  <c r="N11" s="1"/>
  <c r="N12" s="1"/>
  <c r="N13" s="1"/>
  <c r="N14" s="1"/>
  <c r="W6"/>
  <c r="W7" s="1"/>
  <c r="W8" s="1"/>
  <c r="W9" s="1"/>
  <c r="W10" s="1"/>
  <c r="W11" s="1"/>
  <c r="W12" s="1"/>
  <c r="W13" s="1"/>
  <c r="W14" s="1"/>
  <c r="C15"/>
  <c r="E15"/>
  <c r="D15"/>
  <c r="AF4" i="2"/>
  <c r="W40"/>
  <c r="Z40" s="1"/>
  <c r="Z41" s="1"/>
  <c r="Z42" s="1"/>
  <c r="Z43" s="1"/>
  <c r="W41"/>
  <c r="W42"/>
  <c r="I55"/>
  <c r="J55" s="1"/>
  <c r="K55" s="1"/>
  <c r="Q43"/>
  <c r="H57"/>
  <c r="Y44"/>
  <c r="Y45"/>
  <c r="AH4"/>
  <c r="Y43"/>
  <c r="AH47" l="1"/>
  <c r="AH44"/>
  <c r="AH46"/>
  <c r="AH45"/>
  <c r="I56"/>
  <c r="J56" s="1"/>
  <c r="Q44"/>
  <c r="Q45" s="1"/>
  <c r="Q46" s="1"/>
  <c r="Q47" s="1"/>
  <c r="Q48" s="1"/>
  <c r="Q49" s="1"/>
  <c r="H58"/>
  <c r="AF42"/>
  <c r="AF40"/>
  <c r="AI40" s="1"/>
  <c r="AI41" s="1"/>
  <c r="AI42" s="1"/>
  <c r="AI43" s="1"/>
  <c r="AI44" s="1"/>
  <c r="AI45" s="1"/>
  <c r="AI46" s="1"/>
  <c r="AF41"/>
  <c r="Z44"/>
  <c r="AI47" l="1"/>
  <c r="I59"/>
  <c r="Z45"/>
  <c r="I57"/>
  <c r="J57" s="1"/>
  <c r="K57" s="1"/>
  <c r="H59"/>
  <c r="I58" l="1"/>
  <c r="J58" s="1"/>
  <c r="Z46"/>
  <c r="Z47" s="1"/>
  <c r="Z48" s="1"/>
  <c r="Z49" s="1"/>
  <c r="H60"/>
  <c r="J59"/>
  <c r="K59" s="1"/>
  <c r="AI48"/>
  <c r="AI49" s="1"/>
  <c r="I60"/>
  <c r="J60" l="1"/>
  <c r="H61"/>
  <c r="J61" l="1"/>
  <c r="K61" s="1"/>
  <c r="H62"/>
  <c r="J62" s="1"/>
</calcChain>
</file>

<file path=xl/sharedStrings.xml><?xml version="1.0" encoding="utf-8"?>
<sst xmlns="http://schemas.openxmlformats.org/spreadsheetml/2006/main" count="25" uniqueCount="18">
  <si>
    <t xml:space="preserve">Health </t>
  </si>
  <si>
    <t>Cost</t>
  </si>
  <si>
    <t>Damage</t>
  </si>
  <si>
    <t>Mana</t>
  </si>
  <si>
    <t>Total</t>
  </si>
  <si>
    <t>All Damage</t>
  </si>
  <si>
    <t>All Mana</t>
  </si>
  <si>
    <t>All Health</t>
  </si>
  <si>
    <t>5 Damage 5 Mana</t>
  </si>
  <si>
    <t>Damage Mana alternating</t>
  </si>
  <si>
    <t>Base Mult</t>
  </si>
  <si>
    <t>Second</t>
  </si>
  <si>
    <t>2 Damage 2 Mana</t>
  </si>
  <si>
    <t>3 Damage 3 Mana</t>
  </si>
  <si>
    <t>4 Damage 4 Mana</t>
  </si>
  <si>
    <t xml:space="preserve"> straight</t>
  </si>
  <si>
    <t>Diff</t>
  </si>
  <si>
    <t>rank cost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</si>
</sst>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O15"/>
  <sheetViews>
    <sheetView tabSelected="1" workbookViewId="0">
      <selection activeCell="X29" sqref="X29"/>
    </sheetView>
  </sheetViews>
  <sheetFormatPr defaultRowHeight="15"/>
  <sheetData>
    <row r="3" spans="1:41">
      <c r="C3">
        <v>7</v>
      </c>
      <c r="D3">
        <v>3</v>
      </c>
      <c r="E3">
        <v>3</v>
      </c>
      <c r="H3">
        <v>7</v>
      </c>
      <c r="J3">
        <v>3</v>
      </c>
      <c r="L3">
        <v>3</v>
      </c>
      <c r="N3" t="s">
        <v>4</v>
      </c>
      <c r="Q3">
        <v>7</v>
      </c>
      <c r="S3">
        <v>3</v>
      </c>
      <c r="U3">
        <v>3</v>
      </c>
      <c r="W3" t="s">
        <v>4</v>
      </c>
      <c r="Z3">
        <v>7</v>
      </c>
      <c r="AB3">
        <v>3</v>
      </c>
      <c r="AD3">
        <v>3</v>
      </c>
      <c r="AF3" t="s">
        <v>4</v>
      </c>
      <c r="AI3">
        <v>7</v>
      </c>
      <c r="AK3">
        <v>3</v>
      </c>
      <c r="AM3">
        <v>3</v>
      </c>
      <c r="AO3" t="s">
        <v>4</v>
      </c>
    </row>
    <row r="4" spans="1:41">
      <c r="B4" t="s">
        <v>17</v>
      </c>
    </row>
    <row r="5" spans="1:41">
      <c r="A5">
        <v>1</v>
      </c>
      <c r="B5">
        <f>A5^2*LOG(A5,10)+1</f>
        <v>1</v>
      </c>
      <c r="C5">
        <f>$B5*C$3+$B5</f>
        <v>8</v>
      </c>
      <c r="D5">
        <f>$B5*D$3+$B5</f>
        <v>4</v>
      </c>
      <c r="E5">
        <f>$B5*E$3+$B5</f>
        <v>4</v>
      </c>
      <c r="G5">
        <v>1</v>
      </c>
      <c r="H5">
        <f>$B5+(((G5^2)*(LOG10(G5))+1)*H$3)</f>
        <v>8</v>
      </c>
      <c r="N5">
        <f>H5+J5+L5+N4</f>
        <v>8</v>
      </c>
      <c r="P5">
        <v>1</v>
      </c>
      <c r="Q5">
        <f>$B5+(((P5^2)*(LOG10(P5))+1)*Q$3)</f>
        <v>8</v>
      </c>
      <c r="W5">
        <f>Q5+S5+U5+W4</f>
        <v>8</v>
      </c>
      <c r="AA5">
        <v>1</v>
      </c>
      <c r="AB5">
        <f t="shared" ref="AB5" si="0">$B5+(((AA5^2)*(LOG10(AA5))+1)*AB$3)</f>
        <v>4</v>
      </c>
      <c r="AF5">
        <f>Z5+AB5+AD5+AF4</f>
        <v>4</v>
      </c>
      <c r="AJ5">
        <v>1</v>
      </c>
      <c r="AK5">
        <f>$B5+(((AJ5^2)*(LOG10(AJ5))+1)*AK$3)</f>
        <v>4</v>
      </c>
      <c r="AO5">
        <f>AI5+AK5+AM5+AO4</f>
        <v>4</v>
      </c>
    </row>
    <row r="6" spans="1:41">
      <c r="A6">
        <v>2</v>
      </c>
      <c r="B6">
        <f t="shared" ref="B6:B14" si="1">A6^2*LOG(A6,10)+1</f>
        <v>2.2041199826559246</v>
      </c>
      <c r="C6">
        <f t="shared" ref="C6:E14" si="2">$B6*C$3+$B6</f>
        <v>17.632959861247397</v>
      </c>
      <c r="D6">
        <f t="shared" si="2"/>
        <v>8.8164799306236983</v>
      </c>
      <c r="E6">
        <f t="shared" si="2"/>
        <v>8.8164799306236983</v>
      </c>
      <c r="G6">
        <v>2</v>
      </c>
      <c r="H6">
        <f t="shared" ref="H6:H9" si="3">$B6+(((G6^2)*(LOG10(G6))+1)*H$3)</f>
        <v>17.6329598612474</v>
      </c>
      <c r="N6">
        <f t="shared" ref="N6:N14" si="4">H6+J6+L6+N5</f>
        <v>25.6329598612474</v>
      </c>
      <c r="P6">
        <v>2</v>
      </c>
      <c r="Q6">
        <f t="shared" ref="Q6:Q12" si="5">$B6+(((P6^2)*(LOG10(P6))+1)*Q$3)</f>
        <v>17.6329598612474</v>
      </c>
      <c r="W6">
        <f t="shared" ref="W6:W14" si="6">Q6+S6+U6+W5</f>
        <v>25.6329598612474</v>
      </c>
      <c r="AA6">
        <v>2</v>
      </c>
      <c r="AB6">
        <f t="shared" ref="AB6" si="7">$B6+(((AA6^2)*(LOG10(AA6))+1)*AB$3)</f>
        <v>8.8164799306237001</v>
      </c>
      <c r="AF6">
        <f t="shared" ref="AF6:AF14" si="8">Z6+AB6+AD6+AF5</f>
        <v>12.8164799306237</v>
      </c>
      <c r="AJ6">
        <v>2</v>
      </c>
      <c r="AK6">
        <f>$B6+(((AJ6^2)*(LOG10(AJ6))+1)*AK$3)</f>
        <v>8.8164799306237001</v>
      </c>
      <c r="AO6">
        <f>AI6+AK6+AM6+AO5</f>
        <v>12.8164799306237</v>
      </c>
    </row>
    <row r="7" spans="1:41">
      <c r="A7">
        <v>3</v>
      </c>
      <c r="B7">
        <f t="shared" si="1"/>
        <v>5.2940912924769616</v>
      </c>
      <c r="C7">
        <f t="shared" si="2"/>
        <v>42.352730339815693</v>
      </c>
      <c r="D7">
        <f t="shared" si="2"/>
        <v>21.176365169907847</v>
      </c>
      <c r="E7">
        <f t="shared" si="2"/>
        <v>21.176365169907847</v>
      </c>
      <c r="G7">
        <v>3</v>
      </c>
      <c r="H7">
        <f t="shared" si="3"/>
        <v>42.352730339815693</v>
      </c>
      <c r="N7">
        <f t="shared" si="4"/>
        <v>67.985690201063093</v>
      </c>
      <c r="P7">
        <v>3</v>
      </c>
      <c r="Q7">
        <f t="shared" si="5"/>
        <v>42.352730339815693</v>
      </c>
      <c r="W7">
        <f t="shared" si="6"/>
        <v>67.985690201063093</v>
      </c>
      <c r="AA7">
        <v>3</v>
      </c>
      <c r="AB7">
        <f t="shared" ref="AB7" si="9">$B7+(((AA7^2)*(LOG10(AA7))+1)*AB$3)</f>
        <v>21.176365169907847</v>
      </c>
      <c r="AF7">
        <f t="shared" si="8"/>
        <v>33.992845100531547</v>
      </c>
      <c r="AH7">
        <v>1</v>
      </c>
      <c r="AI7">
        <f>$B7+(((AH7^2)*(LOG10(AH7))+1)*AI$3)</f>
        <v>12.294091292476962</v>
      </c>
      <c r="AO7">
        <f>AI7+AK7+AM7+AO6</f>
        <v>25.110571223100663</v>
      </c>
    </row>
    <row r="8" spans="1:41">
      <c r="A8">
        <v>4</v>
      </c>
      <c r="B8">
        <f t="shared" si="1"/>
        <v>10.632959861247397</v>
      </c>
      <c r="C8">
        <f t="shared" si="2"/>
        <v>85.063678889979172</v>
      </c>
      <c r="D8">
        <f t="shared" si="2"/>
        <v>42.531839444989586</v>
      </c>
      <c r="E8">
        <f t="shared" si="2"/>
        <v>42.531839444989586</v>
      </c>
      <c r="G8">
        <v>4</v>
      </c>
      <c r="H8">
        <f t="shared" si="3"/>
        <v>85.063678889979187</v>
      </c>
      <c r="N8">
        <f t="shared" si="4"/>
        <v>153.04936909104228</v>
      </c>
      <c r="R8">
        <v>1</v>
      </c>
      <c r="S8">
        <f>$B8+(((R8^2)*(LOG10(R8))+1)*S$3)</f>
        <v>13.632959861247397</v>
      </c>
      <c r="W8">
        <f t="shared" si="6"/>
        <v>81.618650062310493</v>
      </c>
      <c r="AC8">
        <v>1</v>
      </c>
      <c r="AD8">
        <f>$B8+(((AC8^2)*(LOG10(AC8))+1)*AD$3)</f>
        <v>13.632959861247397</v>
      </c>
      <c r="AF8">
        <f t="shared" si="8"/>
        <v>47.62580496177894</v>
      </c>
      <c r="AH8">
        <v>2</v>
      </c>
      <c r="AI8">
        <f>$B8+(((AH8^2)*(LOG10(AH8))+1)*AI$3)</f>
        <v>26.061799739838872</v>
      </c>
      <c r="AO8">
        <f>AI8+AK8+AM8+AO7</f>
        <v>51.172370962939539</v>
      </c>
    </row>
    <row r="9" spans="1:41">
      <c r="A9">
        <v>5</v>
      </c>
      <c r="B9">
        <f t="shared" si="1"/>
        <v>18.474250108400469</v>
      </c>
      <c r="C9">
        <f t="shared" si="2"/>
        <v>147.79400086720375</v>
      </c>
      <c r="D9">
        <f t="shared" si="2"/>
        <v>73.897000433601875</v>
      </c>
      <c r="E9">
        <f t="shared" si="2"/>
        <v>73.897000433601875</v>
      </c>
      <c r="G9">
        <v>5</v>
      </c>
      <c r="H9">
        <f t="shared" si="3"/>
        <v>147.79400086720378</v>
      </c>
      <c r="N9">
        <f t="shared" si="4"/>
        <v>300.84336995824606</v>
      </c>
      <c r="R9">
        <v>2</v>
      </c>
      <c r="S9">
        <f t="shared" ref="S9:S14" si="10">$B9+(((R9^2)*(LOG10(R9))+1)*S$3)</f>
        <v>25.086610056368244</v>
      </c>
      <c r="W9">
        <f t="shared" si="6"/>
        <v>106.70526011867874</v>
      </c>
      <c r="AC9">
        <v>2</v>
      </c>
      <c r="AD9">
        <f t="shared" ref="AD9:AD10" si="11">$B9+(((AC9^2)*(LOG10(AC9))+1)*AD$3)</f>
        <v>25.086610056368244</v>
      </c>
      <c r="AF9">
        <f t="shared" si="8"/>
        <v>72.712415018147183</v>
      </c>
      <c r="AL9">
        <v>1</v>
      </c>
      <c r="AM9">
        <f>$B9+(((AL9^2)*(LOG10(AL9))+1)*AM$3)</f>
        <v>21.474250108400469</v>
      </c>
      <c r="AO9">
        <f>AI9+AK9+AM9+AO8</f>
        <v>72.646621071340007</v>
      </c>
    </row>
    <row r="10" spans="1:41">
      <c r="A10">
        <v>6</v>
      </c>
      <c r="B10">
        <f t="shared" si="1"/>
        <v>29.013445013811168</v>
      </c>
      <c r="C10">
        <f t="shared" si="2"/>
        <v>232.10756011048935</v>
      </c>
      <c r="D10">
        <f t="shared" si="2"/>
        <v>116.05378005524467</v>
      </c>
      <c r="E10">
        <f t="shared" si="2"/>
        <v>116.05378005524467</v>
      </c>
      <c r="I10">
        <v>1</v>
      </c>
      <c r="J10">
        <f>$B10+(((I10^2)*(LOG10(I10))+1)*J$3)</f>
        <v>32.013445013811165</v>
      </c>
      <c r="K10">
        <v>1</v>
      </c>
      <c r="N10">
        <f t="shared" si="4"/>
        <v>332.85681497205724</v>
      </c>
      <c r="R10">
        <v>3</v>
      </c>
      <c r="S10">
        <f t="shared" si="10"/>
        <v>44.895718891242055</v>
      </c>
      <c r="W10">
        <f t="shared" si="6"/>
        <v>151.60097900992079</v>
      </c>
      <c r="AC10">
        <v>3</v>
      </c>
      <c r="AD10">
        <f t="shared" si="11"/>
        <v>44.895718891242055</v>
      </c>
      <c r="AF10">
        <f t="shared" si="8"/>
        <v>117.60813390938924</v>
      </c>
      <c r="AL10">
        <v>2</v>
      </c>
      <c r="AM10">
        <f>$B10+(((AL10^2)*(LOG10(AL10))+1)*AM$3)</f>
        <v>35.62580496177894</v>
      </c>
      <c r="AO10">
        <f>AI10+AK10+AM10+AO9</f>
        <v>108.27242603311895</v>
      </c>
    </row>
    <row r="11" spans="1:41">
      <c r="A11">
        <v>7</v>
      </c>
      <c r="B11">
        <f t="shared" si="1"/>
        <v>42.409803960698575</v>
      </c>
      <c r="C11">
        <f t="shared" si="2"/>
        <v>339.2784316855886</v>
      </c>
      <c r="D11">
        <f t="shared" si="2"/>
        <v>169.6392158427943</v>
      </c>
      <c r="E11">
        <f t="shared" si="2"/>
        <v>169.6392158427943</v>
      </c>
      <c r="I11">
        <v>2</v>
      </c>
      <c r="J11">
        <f t="shared" ref="J11:J14" si="12">$B11+(((I11^2)*(LOG10(I11))+1)*J$3)</f>
        <v>49.02216390866635</v>
      </c>
      <c r="K11">
        <v>2</v>
      </c>
      <c r="N11">
        <f t="shared" si="4"/>
        <v>381.87897888072359</v>
      </c>
      <c r="P11">
        <v>4</v>
      </c>
      <c r="Q11">
        <f t="shared" si="5"/>
        <v>116.84052298943035</v>
      </c>
      <c r="W11">
        <f t="shared" si="6"/>
        <v>268.44150199935115</v>
      </c>
      <c r="Y11">
        <v>1</v>
      </c>
      <c r="Z11">
        <f t="shared" ref="Z11:Z14" si="13">$B11+(((Y11^2)*(LOG10(Y11))+1)*Z$3)</f>
        <v>49.409803960698575</v>
      </c>
      <c r="AF11">
        <f t="shared" si="8"/>
        <v>167.01793787008782</v>
      </c>
      <c r="AO11">
        <f>AI11+AK11+AM11+AO10</f>
        <v>108.27242603311895</v>
      </c>
    </row>
    <row r="12" spans="1:41">
      <c r="A12">
        <v>8</v>
      </c>
      <c r="B12">
        <f t="shared" si="1"/>
        <v>58.797759167484379</v>
      </c>
      <c r="C12">
        <f t="shared" si="2"/>
        <v>470.38207333987503</v>
      </c>
      <c r="D12">
        <f t="shared" si="2"/>
        <v>235.19103666993752</v>
      </c>
      <c r="E12">
        <f t="shared" si="2"/>
        <v>235.19103666993752</v>
      </c>
      <c r="I12">
        <v>3</v>
      </c>
      <c r="J12">
        <f t="shared" si="12"/>
        <v>74.680033044915263</v>
      </c>
      <c r="K12">
        <v>3</v>
      </c>
      <c r="N12">
        <f t="shared" si="4"/>
        <v>456.55901192563886</v>
      </c>
      <c r="P12">
        <v>5</v>
      </c>
      <c r="Q12">
        <f t="shared" si="5"/>
        <v>188.11750992628768</v>
      </c>
      <c r="W12">
        <f t="shared" si="6"/>
        <v>456.55901192563886</v>
      </c>
      <c r="Y12">
        <v>2</v>
      </c>
      <c r="Z12">
        <f t="shared" si="13"/>
        <v>74.226599046075847</v>
      </c>
      <c r="AF12">
        <f t="shared" si="8"/>
        <v>241.24453691616367</v>
      </c>
      <c r="AO12">
        <f>AI12+AK12+AM12+AO11</f>
        <v>108.27242603311895</v>
      </c>
    </row>
    <row r="13" spans="1:41">
      <c r="A13">
        <v>9</v>
      </c>
      <c r="B13">
        <f t="shared" si="1"/>
        <v>78.293643264585313</v>
      </c>
      <c r="C13">
        <f t="shared" si="2"/>
        <v>626.3491461166825</v>
      </c>
      <c r="D13">
        <f t="shared" si="2"/>
        <v>313.17457305834125</v>
      </c>
      <c r="E13">
        <f t="shared" si="2"/>
        <v>313.17457305834125</v>
      </c>
      <c r="I13">
        <v>4</v>
      </c>
      <c r="J13">
        <f t="shared" si="12"/>
        <v>110.19252284832751</v>
      </c>
      <c r="K13">
        <v>4</v>
      </c>
      <c r="N13">
        <f t="shared" si="4"/>
        <v>566.75153477396634</v>
      </c>
      <c r="R13">
        <v>4</v>
      </c>
      <c r="S13">
        <f t="shared" si="10"/>
        <v>110.19252284832751</v>
      </c>
      <c r="W13">
        <f t="shared" si="6"/>
        <v>566.75153477396634</v>
      </c>
      <c r="Y13">
        <v>3</v>
      </c>
      <c r="Z13">
        <f t="shared" si="13"/>
        <v>115.35228231192404</v>
      </c>
      <c r="AF13">
        <f t="shared" si="8"/>
        <v>356.59681922808772</v>
      </c>
      <c r="AO13">
        <f>AI13+AK13+AM13+AO12</f>
        <v>108.27242603311895</v>
      </c>
    </row>
    <row r="14" spans="1:41">
      <c r="A14">
        <v>10</v>
      </c>
      <c r="B14">
        <f t="shared" si="1"/>
        <v>101</v>
      </c>
      <c r="C14">
        <f t="shared" si="2"/>
        <v>808</v>
      </c>
      <c r="D14">
        <f t="shared" si="2"/>
        <v>404</v>
      </c>
      <c r="E14">
        <f t="shared" si="2"/>
        <v>404</v>
      </c>
      <c r="I14">
        <v>5</v>
      </c>
      <c r="J14">
        <f t="shared" si="12"/>
        <v>156.42275032520143</v>
      </c>
      <c r="K14">
        <v>5</v>
      </c>
      <c r="N14">
        <f t="shared" si="4"/>
        <v>723.17428509916772</v>
      </c>
      <c r="R14">
        <v>5</v>
      </c>
      <c r="S14">
        <f t="shared" si="10"/>
        <v>156.42275032520143</v>
      </c>
      <c r="W14">
        <f t="shared" si="6"/>
        <v>723.17428509916772</v>
      </c>
      <c r="Y14">
        <v>4</v>
      </c>
      <c r="Z14">
        <f t="shared" si="13"/>
        <v>175.4307190287318</v>
      </c>
      <c r="AF14">
        <f t="shared" si="8"/>
        <v>532.02753825681953</v>
      </c>
      <c r="AO14">
        <f>AI14+AK14+AM14+AO13</f>
        <v>108.27242603311895</v>
      </c>
    </row>
    <row r="15" spans="1:41">
      <c r="C15">
        <f>SUM(C5:C14)</f>
        <v>2776.9605812108812</v>
      </c>
      <c r="D15">
        <f t="shared" ref="D15:E15" si="14">SUM(D5:D14)</f>
        <v>1388.4802906054406</v>
      </c>
      <c r="E15">
        <f t="shared" si="14"/>
        <v>1388.4802906054406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5"/>
  <sheetViews>
    <sheetView topLeftCell="A28" workbookViewId="0">
      <selection activeCell="E24" sqref="E24"/>
    </sheetView>
  </sheetViews>
  <sheetFormatPr defaultRowHeight="15"/>
  <sheetData>
    <row r="1" spans="1:34">
      <c r="A1" t="s">
        <v>10</v>
      </c>
      <c r="B1">
        <v>0.1</v>
      </c>
      <c r="C1" t="s">
        <v>11</v>
      </c>
      <c r="D1">
        <v>0.1</v>
      </c>
    </row>
    <row r="3" spans="1:34">
      <c r="B3" t="s">
        <v>0</v>
      </c>
      <c r="C3" t="s">
        <v>1</v>
      </c>
      <c r="D3" t="s">
        <v>2</v>
      </c>
      <c r="E3" t="s">
        <v>1</v>
      </c>
      <c r="F3" t="s">
        <v>3</v>
      </c>
      <c r="G3" t="s">
        <v>1</v>
      </c>
      <c r="H3" t="s">
        <v>4</v>
      </c>
    </row>
    <row r="4" spans="1:34">
      <c r="A4" t="s">
        <v>7</v>
      </c>
      <c r="C4">
        <v>8</v>
      </c>
      <c r="E4">
        <v>4</v>
      </c>
      <c r="G4">
        <v>4</v>
      </c>
      <c r="L4">
        <f>C4</f>
        <v>8</v>
      </c>
      <c r="N4">
        <f>E4</f>
        <v>4</v>
      </c>
      <c r="P4">
        <f>G4</f>
        <v>4</v>
      </c>
      <c r="U4">
        <f>L4</f>
        <v>8</v>
      </c>
      <c r="W4">
        <f>N4</f>
        <v>4</v>
      </c>
      <c r="Y4">
        <f>P4</f>
        <v>4</v>
      </c>
      <c r="AD4">
        <f>U4</f>
        <v>8</v>
      </c>
      <c r="AF4">
        <f>W4</f>
        <v>4</v>
      </c>
      <c r="AH4">
        <f>Y4</f>
        <v>4</v>
      </c>
    </row>
    <row r="5" spans="1:34">
      <c r="A5">
        <v>1</v>
      </c>
      <c r="B5">
        <v>1</v>
      </c>
      <c r="C5">
        <f>(($B$1+($D$1*B5))*($A5*$A5)+1)*C$4</f>
        <v>9.6</v>
      </c>
      <c r="D5">
        <v>0</v>
      </c>
      <c r="F5">
        <v>0</v>
      </c>
      <c r="H5">
        <f>H4+C5+E5+G5</f>
        <v>9.6</v>
      </c>
    </row>
    <row r="6" spans="1:34">
      <c r="A6">
        <v>2</v>
      </c>
      <c r="B6">
        <v>2</v>
      </c>
      <c r="C6">
        <f>(($B$1+($D$1*B6))*($A6*$A6)+1)*C$4</f>
        <v>17.600000000000001</v>
      </c>
      <c r="D6">
        <v>0</v>
      </c>
      <c r="F6">
        <v>0</v>
      </c>
      <c r="H6">
        <f>H5+C6+E6+G6</f>
        <v>27.200000000000003</v>
      </c>
    </row>
    <row r="7" spans="1:34">
      <c r="A7">
        <v>3</v>
      </c>
      <c r="B7">
        <v>3</v>
      </c>
      <c r="C7">
        <f>(($B$1+($D$1*B7))*($A7*$A7)+1)*C$4</f>
        <v>36.799999999999997</v>
      </c>
      <c r="D7">
        <v>0</v>
      </c>
      <c r="F7">
        <v>0</v>
      </c>
      <c r="H7">
        <f>H6+C7+E7+G7</f>
        <v>64</v>
      </c>
    </row>
    <row r="8" spans="1:34">
      <c r="A8">
        <v>4</v>
      </c>
      <c r="B8">
        <v>4</v>
      </c>
      <c r="C8">
        <f>(($B$1+($D$1*B8))*($A8*$A8)+1)*C$4</f>
        <v>72</v>
      </c>
      <c r="D8">
        <v>0</v>
      </c>
      <c r="F8">
        <v>0</v>
      </c>
      <c r="H8">
        <f>H7+C8+E8+G8</f>
        <v>136</v>
      </c>
    </row>
    <row r="9" spans="1:34">
      <c r="A9">
        <v>5</v>
      </c>
      <c r="B9">
        <v>5</v>
      </c>
      <c r="C9">
        <f>(($B$1+($D$1*B9))*($A9*$A9)+1)*C$4</f>
        <v>128</v>
      </c>
      <c r="D9">
        <v>0</v>
      </c>
      <c r="F9">
        <v>0</v>
      </c>
      <c r="H9">
        <f>H8+C9+E9+G9</f>
        <v>264</v>
      </c>
    </row>
    <row r="10" spans="1:34">
      <c r="A10">
        <v>6</v>
      </c>
      <c r="B10">
        <v>6</v>
      </c>
      <c r="C10">
        <f>(($B$1+($D$1*B10))*($A10*$A10)+1)*C$4</f>
        <v>209.60000000000002</v>
      </c>
      <c r="D10">
        <v>0</v>
      </c>
      <c r="F10">
        <v>0</v>
      </c>
      <c r="H10">
        <f>H9+C10+E10+G10</f>
        <v>473.6</v>
      </c>
    </row>
    <row r="11" spans="1:34">
      <c r="A11">
        <v>7</v>
      </c>
      <c r="B11">
        <v>7</v>
      </c>
      <c r="C11">
        <f>(($B$1+($D$1*B11))*($A11*$A11)+1)*C$4</f>
        <v>321.60000000000002</v>
      </c>
      <c r="D11">
        <v>0</v>
      </c>
      <c r="F11">
        <v>0</v>
      </c>
      <c r="H11">
        <f>H10+C11+E11+G11</f>
        <v>795.2</v>
      </c>
    </row>
    <row r="12" spans="1:34">
      <c r="A12">
        <v>8</v>
      </c>
      <c r="B12">
        <v>8</v>
      </c>
      <c r="C12">
        <f>(($B$1+($D$1*B12))*($A12*$A12)+1)*C$4</f>
        <v>468.8</v>
      </c>
      <c r="D12">
        <v>0</v>
      </c>
      <c r="F12">
        <v>0</v>
      </c>
      <c r="H12">
        <f>H11+C12+E12+G12</f>
        <v>1264</v>
      </c>
    </row>
    <row r="13" spans="1:34">
      <c r="A13">
        <v>9</v>
      </c>
      <c r="B13">
        <v>9</v>
      </c>
      <c r="C13">
        <f>(($B$1+($D$1*B13))*($A13*$A13)+1)*C$4</f>
        <v>656</v>
      </c>
      <c r="D13">
        <v>0</v>
      </c>
      <c r="F13">
        <v>0</v>
      </c>
      <c r="H13">
        <f>H12+C13+E13+G13</f>
        <v>1920</v>
      </c>
    </row>
    <row r="14" spans="1:34">
      <c r="A14">
        <v>10</v>
      </c>
      <c r="B14">
        <v>10</v>
      </c>
      <c r="C14">
        <f>(($B$1+($D$1*B14))*($A14*$A14)+1)*C$4</f>
        <v>888.00000000000011</v>
      </c>
      <c r="D14">
        <v>0</v>
      </c>
      <c r="F14">
        <v>0</v>
      </c>
      <c r="H14">
        <f>H13+C14+E14+G14</f>
        <v>2808</v>
      </c>
    </row>
    <row r="15" spans="1:34">
      <c r="A15" t="s">
        <v>5</v>
      </c>
    </row>
    <row r="16" spans="1:34">
      <c r="A16">
        <v>1</v>
      </c>
      <c r="B16">
        <v>0</v>
      </c>
      <c r="D16">
        <v>1</v>
      </c>
      <c r="E16">
        <f>(($B$1+($D$1*D16))*($A16*$A16)+1)*E$4</f>
        <v>4.8</v>
      </c>
      <c r="F16">
        <v>0</v>
      </c>
      <c r="H16">
        <f>H15+C16+E16+G16</f>
        <v>4.8</v>
      </c>
    </row>
    <row r="17" spans="1:8">
      <c r="A17">
        <v>2</v>
      </c>
      <c r="B17">
        <v>0</v>
      </c>
      <c r="D17">
        <v>2</v>
      </c>
      <c r="E17">
        <f>(($B$1+($D$1*D17))*($A17*$A17)+1)*E$4</f>
        <v>8.8000000000000007</v>
      </c>
      <c r="F17">
        <v>0</v>
      </c>
      <c r="H17">
        <f>H16+C17+E17+G17</f>
        <v>13.600000000000001</v>
      </c>
    </row>
    <row r="18" spans="1:8">
      <c r="A18">
        <v>3</v>
      </c>
      <c r="B18">
        <v>0</v>
      </c>
      <c r="D18">
        <v>3</v>
      </c>
      <c r="E18">
        <f>(($B$1+($D$1*D18))*($A18*$A18)+1)*E$4</f>
        <v>18.399999999999999</v>
      </c>
      <c r="F18">
        <v>0</v>
      </c>
      <c r="H18">
        <f>H17+C18+E18+G18</f>
        <v>32</v>
      </c>
    </row>
    <row r="19" spans="1:8">
      <c r="A19">
        <v>4</v>
      </c>
      <c r="B19">
        <v>0</v>
      </c>
      <c r="D19">
        <v>4</v>
      </c>
      <c r="E19">
        <f>(($B$1+($D$1*D19))*($A19*$A19)+1)*E$4</f>
        <v>36</v>
      </c>
      <c r="F19">
        <v>0</v>
      </c>
      <c r="H19">
        <f>H18+C19+E19+G19</f>
        <v>68</v>
      </c>
    </row>
    <row r="20" spans="1:8">
      <c r="A20">
        <v>5</v>
      </c>
      <c r="B20">
        <v>0</v>
      </c>
      <c r="D20">
        <v>5</v>
      </c>
      <c r="E20">
        <f>(($B$1+($D$1*D20))*($A20*$A20)+1)*E$4</f>
        <v>64</v>
      </c>
      <c r="F20">
        <v>0</v>
      </c>
      <c r="H20">
        <f>H19+C20+E20+G20</f>
        <v>132</v>
      </c>
    </row>
    <row r="21" spans="1:8">
      <c r="A21">
        <v>6</v>
      </c>
      <c r="B21">
        <v>0</v>
      </c>
      <c r="D21">
        <v>6</v>
      </c>
      <c r="E21">
        <f>(($B$1+($D$1*D21))*($A21*$A21)+1)*E$4</f>
        <v>104.80000000000001</v>
      </c>
      <c r="F21">
        <v>0</v>
      </c>
      <c r="H21">
        <f>H20+C21+E21+G21</f>
        <v>236.8</v>
      </c>
    </row>
    <row r="22" spans="1:8">
      <c r="A22">
        <v>7</v>
      </c>
      <c r="B22">
        <v>0</v>
      </c>
      <c r="D22">
        <v>7</v>
      </c>
      <c r="E22">
        <f>(($B$1+($D$1*D22))*($A22*$A22)+1)*E$4</f>
        <v>160.80000000000001</v>
      </c>
      <c r="F22">
        <v>0</v>
      </c>
      <c r="H22">
        <f>H21+C22+E22+G22</f>
        <v>397.6</v>
      </c>
    </row>
    <row r="23" spans="1:8">
      <c r="A23">
        <v>8</v>
      </c>
      <c r="B23">
        <v>0</v>
      </c>
      <c r="D23">
        <v>8</v>
      </c>
      <c r="E23">
        <f>(($B$1+($D$1*D23))*($A23*$A23)+1)*E$4</f>
        <v>234.4</v>
      </c>
      <c r="F23">
        <v>0</v>
      </c>
      <c r="H23">
        <f>H22+C23+E23+G23</f>
        <v>632</v>
      </c>
    </row>
    <row r="24" spans="1:8">
      <c r="A24">
        <v>9</v>
      </c>
      <c r="B24">
        <v>0</v>
      </c>
      <c r="D24">
        <v>9</v>
      </c>
      <c r="E24">
        <f>(($B$1+($D$1*D24))*($A24*$A24)+1)*E$4</f>
        <v>328</v>
      </c>
      <c r="F24">
        <v>0</v>
      </c>
      <c r="H24">
        <f>H23+C24+E24+G24</f>
        <v>960</v>
      </c>
    </row>
    <row r="25" spans="1:8">
      <c r="A25">
        <v>10</v>
      </c>
      <c r="B25">
        <v>0</v>
      </c>
      <c r="D25">
        <v>10</v>
      </c>
      <c r="E25">
        <f>(($B$1+($D$1*D25))*($A25*$A25)+1)*E$4</f>
        <v>444.00000000000006</v>
      </c>
      <c r="F25">
        <v>0</v>
      </c>
      <c r="H25">
        <f>H24+C25+E25+G25</f>
        <v>1404</v>
      </c>
    </row>
    <row r="26" spans="1:8">
      <c r="A26" t="s">
        <v>6</v>
      </c>
    </row>
    <row r="27" spans="1:8">
      <c r="A27">
        <v>1</v>
      </c>
      <c r="B27">
        <v>0</v>
      </c>
      <c r="D27">
        <v>0</v>
      </c>
      <c r="F27">
        <v>1</v>
      </c>
      <c r="G27">
        <f>(($B$1+($D$1*F27))*($A27*$A27)+1)*G$4</f>
        <v>4.8</v>
      </c>
      <c r="H27">
        <f>H26+C27+E27+G27</f>
        <v>4.8</v>
      </c>
    </row>
    <row r="28" spans="1:8">
      <c r="A28">
        <v>2</v>
      </c>
      <c r="B28">
        <v>0</v>
      </c>
      <c r="D28">
        <v>0</v>
      </c>
      <c r="F28">
        <v>2</v>
      </c>
      <c r="G28">
        <f>(($B$1+($D$1*F28))*($A28*$A28)+1)*G$4</f>
        <v>8.8000000000000007</v>
      </c>
      <c r="H28">
        <f>H27+C28+E28+G28</f>
        <v>13.600000000000001</v>
      </c>
    </row>
    <row r="29" spans="1:8">
      <c r="A29">
        <v>3</v>
      </c>
      <c r="B29">
        <v>0</v>
      </c>
      <c r="D29">
        <v>0</v>
      </c>
      <c r="F29">
        <v>3</v>
      </c>
      <c r="G29">
        <f>(($B$1+($D$1*F29))*($A29*$A29)+1)*G$4</f>
        <v>18.399999999999999</v>
      </c>
      <c r="H29">
        <f>H28+C29+E29+G29</f>
        <v>32</v>
      </c>
    </row>
    <row r="30" spans="1:8">
      <c r="A30">
        <v>4</v>
      </c>
      <c r="B30">
        <v>0</v>
      </c>
      <c r="D30">
        <v>0</v>
      </c>
      <c r="F30">
        <v>4</v>
      </c>
      <c r="G30">
        <f>(($B$1+($D$1*F30))*($A30*$A30)+1)*G$4</f>
        <v>36</v>
      </c>
      <c r="H30">
        <f>H29+C30+E30+G30</f>
        <v>68</v>
      </c>
    </row>
    <row r="31" spans="1:8">
      <c r="A31">
        <v>5</v>
      </c>
      <c r="B31">
        <v>0</v>
      </c>
      <c r="D31">
        <v>0</v>
      </c>
      <c r="F31">
        <v>5</v>
      </c>
      <c r="G31">
        <f>(($B$1+($D$1*F31))*($A31*$A31)+1)*G$4</f>
        <v>64</v>
      </c>
      <c r="H31">
        <f>H30+C31+E31+G31</f>
        <v>132</v>
      </c>
    </row>
    <row r="32" spans="1:8">
      <c r="A32">
        <v>6</v>
      </c>
      <c r="B32">
        <v>0</v>
      </c>
      <c r="D32">
        <v>0</v>
      </c>
      <c r="F32">
        <v>6</v>
      </c>
      <c r="G32">
        <f>(($B$1+($D$1*F32))*($A32*$A32)+1)*G$4</f>
        <v>104.80000000000001</v>
      </c>
      <c r="H32">
        <f>H31+C32+E32+G32</f>
        <v>236.8</v>
      </c>
    </row>
    <row r="33" spans="1:35">
      <c r="A33">
        <v>7</v>
      </c>
      <c r="B33">
        <v>0</v>
      </c>
      <c r="D33">
        <v>0</v>
      </c>
      <c r="F33">
        <v>7</v>
      </c>
      <c r="G33">
        <f>(($B$1+($D$1*F33))*($A33*$A33)+1)*G$4</f>
        <v>160.80000000000001</v>
      </c>
      <c r="H33">
        <f>H32+C33+E33+G33</f>
        <v>397.6</v>
      </c>
    </row>
    <row r="34" spans="1:35">
      <c r="A34">
        <v>8</v>
      </c>
      <c r="B34">
        <v>0</v>
      </c>
      <c r="D34">
        <v>0</v>
      </c>
      <c r="F34">
        <v>8</v>
      </c>
      <c r="G34">
        <f>(($B$1+($D$1*F34))*($A34*$A34)+1)*G$4</f>
        <v>234.4</v>
      </c>
      <c r="H34">
        <f>H33+C34+E34+G34</f>
        <v>632</v>
      </c>
    </row>
    <row r="35" spans="1:35">
      <c r="A35">
        <v>9</v>
      </c>
      <c r="B35">
        <v>0</v>
      </c>
      <c r="D35">
        <v>0</v>
      </c>
      <c r="F35">
        <v>9</v>
      </c>
      <c r="G35">
        <f>(($B$1+($D$1*F35))*($A35*$A35)+1)*G$4</f>
        <v>328</v>
      </c>
      <c r="H35">
        <f>H34+C35+E35+G35</f>
        <v>960</v>
      </c>
    </row>
    <row r="36" spans="1:35">
      <c r="A36">
        <v>10</v>
      </c>
      <c r="B36">
        <v>0</v>
      </c>
      <c r="D36">
        <v>0</v>
      </c>
      <c r="F36">
        <v>10</v>
      </c>
      <c r="G36">
        <f>(($B$1+($D$1*F36))*($A36*$A36)+1)*G$4</f>
        <v>444.00000000000006</v>
      </c>
      <c r="H36">
        <f>H35+C36+E36+G36</f>
        <v>1404</v>
      </c>
    </row>
    <row r="39" spans="1:35">
      <c r="A39" t="s">
        <v>8</v>
      </c>
      <c r="J39" t="s">
        <v>12</v>
      </c>
      <c r="S39" t="s">
        <v>13</v>
      </c>
      <c r="AB39" t="s">
        <v>14</v>
      </c>
    </row>
    <row r="40" spans="1:35">
      <c r="A40">
        <v>1</v>
      </c>
      <c r="B40">
        <v>0</v>
      </c>
      <c r="D40">
        <v>1</v>
      </c>
      <c r="E40">
        <f>(($B$1+($D$1*D40))*($A40*$A40)+1)*E$4</f>
        <v>4.8</v>
      </c>
      <c r="F40">
        <v>0</v>
      </c>
      <c r="H40">
        <f>H39+C40+E40+G40</f>
        <v>4.8</v>
      </c>
      <c r="J40">
        <v>1</v>
      </c>
      <c r="K40">
        <v>0</v>
      </c>
      <c r="M40" s="1">
        <v>1</v>
      </c>
      <c r="N40" s="1">
        <f>(($B$1+($D$1*M40))*($A40*$A40)+1)*N$4</f>
        <v>4.8</v>
      </c>
      <c r="O40" s="1">
        <v>0</v>
      </c>
      <c r="P40" s="1"/>
      <c r="Q40" s="1">
        <f>Q39+L40+N40+P40</f>
        <v>4.8</v>
      </c>
      <c r="S40">
        <v>1</v>
      </c>
      <c r="T40">
        <v>0</v>
      </c>
      <c r="V40">
        <v>1</v>
      </c>
      <c r="W40">
        <f>(($B$1+($D$1*V40))*($A40*$A40)+1)*W$4</f>
        <v>4.8</v>
      </c>
      <c r="X40">
        <v>0</v>
      </c>
      <c r="Z40">
        <f>Z39+U40+W40+Y40</f>
        <v>4.8</v>
      </c>
      <c r="AB40">
        <v>1</v>
      </c>
      <c r="AC40">
        <v>0</v>
      </c>
      <c r="AE40">
        <v>1</v>
      </c>
      <c r="AF40">
        <f>(($B$1+($D$1*AE40))*($A40*$A40)+1)*AF$4</f>
        <v>4.8</v>
      </c>
      <c r="AG40">
        <v>0</v>
      </c>
      <c r="AI40">
        <f>AI39+AD40+AF40+AH40</f>
        <v>4.8</v>
      </c>
    </row>
    <row r="41" spans="1:35">
      <c r="A41">
        <v>2</v>
      </c>
      <c r="B41">
        <v>0</v>
      </c>
      <c r="D41">
        <v>2</v>
      </c>
      <c r="E41">
        <f>(($B$1+($D$1*D41))*($A41*$A41)+1)*E$4</f>
        <v>8.8000000000000007</v>
      </c>
      <c r="F41">
        <v>0</v>
      </c>
      <c r="H41">
        <f>H40+C41+E41+G41</f>
        <v>13.600000000000001</v>
      </c>
      <c r="J41">
        <v>2</v>
      </c>
      <c r="K41">
        <v>0</v>
      </c>
      <c r="M41" s="1">
        <v>2</v>
      </c>
      <c r="N41" s="1">
        <f>(($B$1+($D$1*M41))*($A41*$A41)+1)*N$4</f>
        <v>8.8000000000000007</v>
      </c>
      <c r="O41" s="1">
        <v>0</v>
      </c>
      <c r="P41" s="1"/>
      <c r="Q41" s="1">
        <f>Q40+L41+N41+P41</f>
        <v>13.600000000000001</v>
      </c>
      <c r="S41">
        <v>2</v>
      </c>
      <c r="T41">
        <v>0</v>
      </c>
      <c r="V41">
        <v>2</v>
      </c>
      <c r="W41">
        <f>(($B$1+($D$1*V41))*($A41*$A41)+1)*W$4</f>
        <v>8.8000000000000007</v>
      </c>
      <c r="X41">
        <v>0</v>
      </c>
      <c r="Z41">
        <f>Z40+U41+W41+Y41</f>
        <v>13.600000000000001</v>
      </c>
      <c r="AB41">
        <v>2</v>
      </c>
      <c r="AC41">
        <v>0</v>
      </c>
      <c r="AE41">
        <v>2</v>
      </c>
      <c r="AF41">
        <f>(($B$1+($D$1*AE41))*($A41*$A41)+1)*AF$4</f>
        <v>8.8000000000000007</v>
      </c>
      <c r="AG41">
        <v>0</v>
      </c>
      <c r="AI41">
        <f>AI40+AD41+AF41+AH41</f>
        <v>13.600000000000001</v>
      </c>
    </row>
    <row r="42" spans="1:35">
      <c r="A42">
        <v>3</v>
      </c>
      <c r="B42">
        <v>0</v>
      </c>
      <c r="D42">
        <v>3</v>
      </c>
      <c r="E42">
        <f>(($B$1+($D$1*D42))*($A42*$A42)+1)*E$4</f>
        <v>18.399999999999999</v>
      </c>
      <c r="F42">
        <v>0</v>
      </c>
      <c r="H42">
        <f>H41+C42+E42+G42</f>
        <v>32</v>
      </c>
      <c r="J42">
        <v>3</v>
      </c>
      <c r="K42">
        <v>0</v>
      </c>
      <c r="M42" s="1">
        <v>2</v>
      </c>
      <c r="N42" s="1"/>
      <c r="O42" s="1">
        <v>1</v>
      </c>
      <c r="P42" s="1">
        <f>(($B$1+($D$1*O42))*($A42*$A42)+1)*P$4</f>
        <v>11.2</v>
      </c>
      <c r="Q42" s="1">
        <f>Q41+L42+N42+P42</f>
        <v>24.8</v>
      </c>
      <c r="S42">
        <v>3</v>
      </c>
      <c r="T42">
        <v>0</v>
      </c>
      <c r="V42">
        <v>3</v>
      </c>
      <c r="W42">
        <f>(($B$1+($D$1*V42))*($A42*$A42)+1)*W$4</f>
        <v>18.399999999999999</v>
      </c>
      <c r="X42">
        <v>0</v>
      </c>
      <c r="Z42">
        <f>Z41+U42+W42+Y42</f>
        <v>32</v>
      </c>
      <c r="AB42">
        <v>3</v>
      </c>
      <c r="AC42">
        <v>0</v>
      </c>
      <c r="AE42">
        <v>3</v>
      </c>
      <c r="AF42">
        <f>(($B$1+($D$1*AE42))*($A42*$A42)+1)*AF$4</f>
        <v>18.399999999999999</v>
      </c>
      <c r="AG42">
        <v>0</v>
      </c>
      <c r="AI42">
        <f>AI41+AD42+AF42+AH42</f>
        <v>32</v>
      </c>
    </row>
    <row r="43" spans="1:35">
      <c r="A43">
        <v>4</v>
      </c>
      <c r="B43">
        <v>0</v>
      </c>
      <c r="D43">
        <v>4</v>
      </c>
      <c r="E43">
        <f>(($B$1+($D$1*D43))*($A43*$A43)+1)*E$4</f>
        <v>36</v>
      </c>
      <c r="F43">
        <v>0</v>
      </c>
      <c r="H43">
        <f>H42+C43+E43+G43</f>
        <v>68</v>
      </c>
      <c r="J43">
        <v>4</v>
      </c>
      <c r="K43">
        <v>0</v>
      </c>
      <c r="M43" s="1">
        <v>2</v>
      </c>
      <c r="N43" s="1"/>
      <c r="O43" s="1">
        <v>2</v>
      </c>
      <c r="P43" s="1">
        <f>(($B$1+($D$1*O43))*($A43*$A43)+1)*P$4</f>
        <v>23.200000000000003</v>
      </c>
      <c r="Q43" s="1">
        <f>Q42+L43+N43+P43</f>
        <v>48</v>
      </c>
      <c r="S43">
        <v>4</v>
      </c>
      <c r="T43">
        <v>0</v>
      </c>
      <c r="V43">
        <v>3</v>
      </c>
      <c r="X43">
        <v>1</v>
      </c>
      <c r="Y43">
        <f>(($B$1+($D$1*X43))*($A43*$A43)+1)*Y$4</f>
        <v>16.8</v>
      </c>
      <c r="Z43">
        <f>Z42+U43+W43+Y43</f>
        <v>48.8</v>
      </c>
      <c r="AB43">
        <v>4</v>
      </c>
      <c r="AC43">
        <v>0</v>
      </c>
      <c r="AE43">
        <v>4</v>
      </c>
      <c r="AG43">
        <v>0</v>
      </c>
      <c r="AI43">
        <f>AI42+AD43+AF43+AH43</f>
        <v>32</v>
      </c>
    </row>
    <row r="44" spans="1:35">
      <c r="A44">
        <v>5</v>
      </c>
      <c r="B44">
        <v>0</v>
      </c>
      <c r="D44">
        <v>5</v>
      </c>
      <c r="E44">
        <f>(($B$1+($D$1*D44))*($A44*$A44)+1)*E$4</f>
        <v>64</v>
      </c>
      <c r="F44">
        <v>0</v>
      </c>
      <c r="H44">
        <f>H43+C44+E44+G44</f>
        <v>132</v>
      </c>
      <c r="J44">
        <v>5</v>
      </c>
      <c r="K44">
        <v>0</v>
      </c>
      <c r="M44">
        <v>0</v>
      </c>
      <c r="O44">
        <v>0</v>
      </c>
      <c r="Q44">
        <f>Q43+L44+N44+P44</f>
        <v>48</v>
      </c>
      <c r="S44">
        <v>5</v>
      </c>
      <c r="T44">
        <v>0</v>
      </c>
      <c r="V44">
        <v>3</v>
      </c>
      <c r="X44">
        <v>2</v>
      </c>
      <c r="Y44">
        <f>(($B$1+($D$1*X44))*($A44*$A44)+1)*Y$4</f>
        <v>34</v>
      </c>
      <c r="Z44">
        <f>Z43+U44+W44+Y44</f>
        <v>82.8</v>
      </c>
      <c r="AB44">
        <v>5</v>
      </c>
      <c r="AC44">
        <v>0</v>
      </c>
      <c r="AE44">
        <v>4</v>
      </c>
      <c r="AG44">
        <v>1</v>
      </c>
      <c r="AH44">
        <f>(($B$1+($D$1*AG44))*($A44*$A44)+1)*AH$4</f>
        <v>24</v>
      </c>
      <c r="AI44">
        <f>AI43+AD44+AF44+AH44</f>
        <v>56</v>
      </c>
    </row>
    <row r="45" spans="1:35">
      <c r="A45">
        <v>6</v>
      </c>
      <c r="B45">
        <v>0</v>
      </c>
      <c r="D45">
        <v>0</v>
      </c>
      <c r="F45">
        <v>1</v>
      </c>
      <c r="G45">
        <f>(($B$1+($D$1*F45))*($A45*$A45)+1)*G$4</f>
        <v>32.799999999999997</v>
      </c>
      <c r="H45">
        <f>H44+C45+E45+G45</f>
        <v>164.8</v>
      </c>
      <c r="J45">
        <v>6</v>
      </c>
      <c r="K45">
        <v>0</v>
      </c>
      <c r="M45">
        <v>0</v>
      </c>
      <c r="O45">
        <v>0</v>
      </c>
      <c r="Q45">
        <f>Q44+L45+N45+P45</f>
        <v>48</v>
      </c>
      <c r="S45">
        <v>6</v>
      </c>
      <c r="T45">
        <v>0</v>
      </c>
      <c r="V45">
        <v>3</v>
      </c>
      <c r="X45">
        <v>3</v>
      </c>
      <c r="Y45">
        <f>(($B$1+($D$1*X45))*($A45*$A45)+1)*Y$4</f>
        <v>61.6</v>
      </c>
      <c r="Z45">
        <f>Z44+U45+W45+Y45</f>
        <v>144.4</v>
      </c>
      <c r="AB45">
        <v>6</v>
      </c>
      <c r="AC45">
        <v>0</v>
      </c>
      <c r="AE45">
        <v>4</v>
      </c>
      <c r="AG45">
        <v>2</v>
      </c>
      <c r="AH45">
        <f>(($B$1+($D$1*AG45))*($A45*$A45)+1)*AH$4</f>
        <v>47.2</v>
      </c>
      <c r="AI45">
        <f>AI44+AD45+AF45+AH45</f>
        <v>103.2</v>
      </c>
    </row>
    <row r="46" spans="1:35">
      <c r="A46">
        <v>7</v>
      </c>
      <c r="B46">
        <v>0</v>
      </c>
      <c r="D46">
        <v>0</v>
      </c>
      <c r="F46">
        <v>2</v>
      </c>
      <c r="G46">
        <f>(($B$1+($D$1*F46))*($A46*$A46)+1)*G$4</f>
        <v>62.800000000000011</v>
      </c>
      <c r="H46">
        <f>H45+C46+E46+G46</f>
        <v>227.60000000000002</v>
      </c>
      <c r="J46">
        <v>7</v>
      </c>
      <c r="K46">
        <v>0</v>
      </c>
      <c r="M46">
        <v>0</v>
      </c>
      <c r="O46">
        <v>0</v>
      </c>
      <c r="Q46">
        <f>Q45+L46+N46+P46</f>
        <v>48</v>
      </c>
      <c r="S46">
        <v>7</v>
      </c>
      <c r="T46">
        <v>0</v>
      </c>
      <c r="V46">
        <v>0</v>
      </c>
      <c r="X46">
        <v>0</v>
      </c>
      <c r="Z46">
        <f>Z45+U46+W46+Y46</f>
        <v>144.4</v>
      </c>
      <c r="AB46">
        <v>7</v>
      </c>
      <c r="AC46">
        <v>0</v>
      </c>
      <c r="AE46">
        <v>4</v>
      </c>
      <c r="AG46">
        <v>3</v>
      </c>
      <c r="AH46">
        <f>(($B$1+($D$1*AG46))*($A46*$A46)+1)*AH$4</f>
        <v>82.4</v>
      </c>
      <c r="AI46">
        <f>AI45+AD46+AF46+AH46</f>
        <v>185.60000000000002</v>
      </c>
    </row>
    <row r="47" spans="1:35">
      <c r="A47">
        <v>8</v>
      </c>
      <c r="B47">
        <v>0</v>
      </c>
      <c r="D47">
        <v>0</v>
      </c>
      <c r="F47">
        <v>3</v>
      </c>
      <c r="G47">
        <f>(($B$1+($D$1*F47))*($A47*$A47)+1)*G$4</f>
        <v>106.4</v>
      </c>
      <c r="H47">
        <f>H46+C47+E47+G47</f>
        <v>334</v>
      </c>
      <c r="J47">
        <v>8</v>
      </c>
      <c r="K47">
        <v>0</v>
      </c>
      <c r="M47">
        <v>0</v>
      </c>
      <c r="O47">
        <v>0</v>
      </c>
      <c r="Q47">
        <f>Q46+L47+N47+P47</f>
        <v>48</v>
      </c>
      <c r="S47">
        <v>8</v>
      </c>
      <c r="T47">
        <v>0</v>
      </c>
      <c r="V47">
        <v>0</v>
      </c>
      <c r="X47">
        <v>0</v>
      </c>
      <c r="Z47">
        <f>Z46+U47+W47+Y47</f>
        <v>144.4</v>
      </c>
      <c r="AB47">
        <v>8</v>
      </c>
      <c r="AC47">
        <v>0</v>
      </c>
      <c r="AE47">
        <v>4</v>
      </c>
      <c r="AG47">
        <v>4</v>
      </c>
      <c r="AH47">
        <f>(($B$1+($D$1*AG47))*($A47*$A47)+1)*AH$4</f>
        <v>132</v>
      </c>
      <c r="AI47">
        <f>AI46+AD47+AF47+AH47</f>
        <v>317.60000000000002</v>
      </c>
    </row>
    <row r="48" spans="1:35">
      <c r="A48">
        <v>9</v>
      </c>
      <c r="B48">
        <v>0</v>
      </c>
      <c r="D48">
        <v>0</v>
      </c>
      <c r="F48">
        <v>4</v>
      </c>
      <c r="G48">
        <f>(($B$1+($D$1*F48))*($A48*$A48)+1)*G$4</f>
        <v>166</v>
      </c>
      <c r="H48">
        <f>H47+C48+E48+G48</f>
        <v>500</v>
      </c>
      <c r="J48">
        <v>9</v>
      </c>
      <c r="K48">
        <v>0</v>
      </c>
      <c r="M48">
        <v>0</v>
      </c>
      <c r="O48">
        <v>0</v>
      </c>
      <c r="Q48">
        <f>Q47+L48+N48+P48</f>
        <v>48</v>
      </c>
      <c r="S48">
        <v>9</v>
      </c>
      <c r="T48">
        <v>0</v>
      </c>
      <c r="V48">
        <v>0</v>
      </c>
      <c r="X48">
        <v>0</v>
      </c>
      <c r="Z48">
        <f>Z47+U48+W48+Y48</f>
        <v>144.4</v>
      </c>
      <c r="AB48">
        <v>9</v>
      </c>
      <c r="AC48">
        <v>0</v>
      </c>
      <c r="AE48">
        <v>0</v>
      </c>
      <c r="AG48">
        <v>0</v>
      </c>
      <c r="AI48">
        <f>AI47+AD48+AF48+AH48</f>
        <v>317.60000000000002</v>
      </c>
    </row>
    <row r="49" spans="1:35">
      <c r="A49">
        <v>10</v>
      </c>
      <c r="B49">
        <v>0</v>
      </c>
      <c r="D49">
        <v>0</v>
      </c>
      <c r="F49">
        <v>5</v>
      </c>
      <c r="G49">
        <f>(($B$1+($D$1*F49))*($A49*$A49)+1)*G$4</f>
        <v>244</v>
      </c>
      <c r="H49">
        <f>H48+C49+E49+G49</f>
        <v>744</v>
      </c>
      <c r="J49">
        <v>10</v>
      </c>
      <c r="K49">
        <v>0</v>
      </c>
      <c r="M49">
        <v>0</v>
      </c>
      <c r="O49">
        <v>0</v>
      </c>
      <c r="Q49">
        <f>Q48+L49+N49+P49</f>
        <v>48</v>
      </c>
      <c r="S49">
        <v>10</v>
      </c>
      <c r="T49">
        <v>0</v>
      </c>
      <c r="V49">
        <v>0</v>
      </c>
      <c r="X49">
        <v>0</v>
      </c>
      <c r="Z49">
        <f>Z48+U49+W49+Y49</f>
        <v>144.4</v>
      </c>
      <c r="AB49">
        <v>10</v>
      </c>
      <c r="AC49">
        <v>0</v>
      </c>
      <c r="AE49">
        <v>0</v>
      </c>
      <c r="AG49">
        <v>0</v>
      </c>
      <c r="AI49">
        <f>AI48+AD49+AF49+AH49</f>
        <v>317.60000000000002</v>
      </c>
    </row>
    <row r="52" spans="1:35">
      <c r="A52" t="s">
        <v>9</v>
      </c>
      <c r="I52" t="s">
        <v>15</v>
      </c>
      <c r="J52" t="s">
        <v>16</v>
      </c>
    </row>
    <row r="53" spans="1:35">
      <c r="A53">
        <v>1</v>
      </c>
      <c r="B53">
        <v>0</v>
      </c>
      <c r="D53" s="1">
        <v>1</v>
      </c>
      <c r="E53" s="1">
        <f>(($B$1+($D$1*D53))*($A53*$A53)+1)*E$4</f>
        <v>4.8</v>
      </c>
      <c r="F53" s="1">
        <v>0</v>
      </c>
      <c r="G53" s="1"/>
      <c r="H53" s="1">
        <f>H52+C53+E53+G53</f>
        <v>4.8</v>
      </c>
      <c r="I53" s="1"/>
      <c r="J53" s="1"/>
    </row>
    <row r="54" spans="1:35">
      <c r="A54">
        <v>2</v>
      </c>
      <c r="B54">
        <v>0</v>
      </c>
      <c r="D54" s="1">
        <v>1</v>
      </c>
      <c r="E54" s="1"/>
      <c r="F54" s="1">
        <v>1</v>
      </c>
      <c r="G54" s="1">
        <f>(($B$1+($D$1*F54))*($A54*$A54)+1)*G$4</f>
        <v>7.2</v>
      </c>
      <c r="H54" s="1">
        <f>H53+C54+E54+G54</f>
        <v>12</v>
      </c>
      <c r="I54" s="1"/>
      <c r="J54" s="1"/>
    </row>
    <row r="55" spans="1:35">
      <c r="A55">
        <v>3</v>
      </c>
      <c r="B55">
        <v>0</v>
      </c>
      <c r="D55" s="1">
        <v>2</v>
      </c>
      <c r="E55" s="1">
        <f>(($B$1+($D$1*D55))*($A55*$A55)+1)*E$4</f>
        <v>14.8</v>
      </c>
      <c r="F55" s="1">
        <v>1</v>
      </c>
      <c r="G55" s="1"/>
      <c r="H55" s="1">
        <f>H54+C55+E55+G55</f>
        <v>26.8</v>
      </c>
      <c r="I55" s="1">
        <f>Q42</f>
        <v>24.8</v>
      </c>
      <c r="J55" s="1">
        <f>H55-I55</f>
        <v>2</v>
      </c>
      <c r="K55">
        <f>E55-J55</f>
        <v>12.8</v>
      </c>
    </row>
    <row r="56" spans="1:35">
      <c r="A56">
        <v>4</v>
      </c>
      <c r="B56">
        <v>0</v>
      </c>
      <c r="D56" s="1">
        <v>2</v>
      </c>
      <c r="E56" s="1"/>
      <c r="F56" s="1">
        <v>2</v>
      </c>
      <c r="G56" s="1">
        <f>(($B$1+($D$1*F56))*($A56*$A56)+1)*G$4</f>
        <v>23.200000000000003</v>
      </c>
      <c r="H56" s="1">
        <f>H55+C56+E56+G56</f>
        <v>50</v>
      </c>
      <c r="I56" s="1">
        <f>Q43</f>
        <v>48</v>
      </c>
      <c r="J56" s="1">
        <f>H56-I56</f>
        <v>2</v>
      </c>
    </row>
    <row r="57" spans="1:35">
      <c r="A57">
        <v>5</v>
      </c>
      <c r="B57">
        <v>0</v>
      </c>
      <c r="D57">
        <v>3</v>
      </c>
      <c r="E57">
        <f>(($B$1+($D$1*D57))*($A57*$A57)+1)*E$4</f>
        <v>44</v>
      </c>
      <c r="F57">
        <v>2</v>
      </c>
      <c r="H57">
        <f>H56+C57+E57+G57</f>
        <v>94</v>
      </c>
      <c r="I57">
        <f>Z44</f>
        <v>82.8</v>
      </c>
      <c r="J57">
        <f>H57-I57</f>
        <v>11.200000000000003</v>
      </c>
      <c r="K57">
        <f>E57-J57</f>
        <v>32.799999999999997</v>
      </c>
    </row>
    <row r="58" spans="1:35">
      <c r="A58">
        <v>6</v>
      </c>
      <c r="B58">
        <v>0</v>
      </c>
      <c r="D58">
        <v>3</v>
      </c>
      <c r="F58">
        <v>3</v>
      </c>
      <c r="G58">
        <f>(($B$1+($D$1*F58))*($A58*$A58)+1)*G$4</f>
        <v>61.6</v>
      </c>
      <c r="H58">
        <f>H57+C58+E58+G58</f>
        <v>155.6</v>
      </c>
      <c r="I58">
        <f>Z45</f>
        <v>144.4</v>
      </c>
      <c r="J58">
        <f>H58-I58</f>
        <v>11.199999999999989</v>
      </c>
    </row>
    <row r="59" spans="1:35">
      <c r="A59">
        <v>7</v>
      </c>
      <c r="B59">
        <v>0</v>
      </c>
      <c r="D59">
        <v>4</v>
      </c>
      <c r="E59">
        <f>(($B$1+($D$1*D59))*($A59*$A59)+1)*E$4</f>
        <v>102</v>
      </c>
      <c r="F59">
        <v>3</v>
      </c>
      <c r="H59">
        <f>H58+C59+E59+G59</f>
        <v>257.60000000000002</v>
      </c>
      <c r="I59">
        <f>AI46</f>
        <v>185.60000000000002</v>
      </c>
      <c r="J59">
        <f>H59-I59</f>
        <v>72</v>
      </c>
      <c r="K59">
        <f>E59-J59</f>
        <v>30</v>
      </c>
    </row>
    <row r="60" spans="1:35">
      <c r="A60">
        <v>8</v>
      </c>
      <c r="B60">
        <v>0</v>
      </c>
      <c r="D60">
        <v>4</v>
      </c>
      <c r="F60">
        <v>4</v>
      </c>
      <c r="G60">
        <f>(($B$1+($D$1*F60))*($A60*$A60)+1)*G$4</f>
        <v>132</v>
      </c>
      <c r="H60">
        <f>H59+C60+E60+G60</f>
        <v>389.6</v>
      </c>
      <c r="I60">
        <f>AI47</f>
        <v>317.60000000000002</v>
      </c>
      <c r="J60">
        <f>H60-I60</f>
        <v>72</v>
      </c>
    </row>
    <row r="61" spans="1:35">
      <c r="A61">
        <v>9</v>
      </c>
      <c r="B61">
        <v>0</v>
      </c>
      <c r="D61">
        <v>5</v>
      </c>
      <c r="E61">
        <f>(($B$1+($D$1*D61))*($A61*$A61)+1)*E$4</f>
        <v>198.4</v>
      </c>
      <c r="F61">
        <v>4</v>
      </c>
      <c r="H61">
        <f>H60+C61+E61+G61</f>
        <v>588</v>
      </c>
      <c r="I61">
        <f>H48</f>
        <v>500</v>
      </c>
      <c r="J61">
        <f>H61-I61</f>
        <v>88</v>
      </c>
      <c r="K61">
        <f>E61-J61</f>
        <v>110.4</v>
      </c>
    </row>
    <row r="62" spans="1:35">
      <c r="A62">
        <v>10</v>
      </c>
      <c r="B62">
        <v>0</v>
      </c>
      <c r="D62">
        <v>5</v>
      </c>
      <c r="F62">
        <v>5</v>
      </c>
      <c r="G62">
        <f>(($B$1+($D$1*F62))*($A62*$A62)+1)*G$4</f>
        <v>244</v>
      </c>
      <c r="H62">
        <f>H61+C62+E62+G62</f>
        <v>832</v>
      </c>
      <c r="I62">
        <f>H49</f>
        <v>744</v>
      </c>
      <c r="J62">
        <f>H62-I62</f>
        <v>88</v>
      </c>
    </row>
    <row r="65" spans="1:8">
      <c r="A65" t="s">
        <v>9</v>
      </c>
    </row>
    <row r="66" spans="1:8">
      <c r="A66">
        <v>1</v>
      </c>
      <c r="B66">
        <v>0</v>
      </c>
      <c r="D66">
        <v>1</v>
      </c>
      <c r="E66">
        <f>(($B$1+($D$1*D66))*($A66*$A66)+1)*E$4</f>
        <v>4.8</v>
      </c>
      <c r="F66">
        <v>0</v>
      </c>
      <c r="H66">
        <f>H65+C66+E66+G66</f>
        <v>4.8</v>
      </c>
    </row>
    <row r="67" spans="1:8">
      <c r="A67">
        <v>2</v>
      </c>
      <c r="B67">
        <v>0</v>
      </c>
      <c r="D67">
        <v>1</v>
      </c>
      <c r="F67">
        <v>1</v>
      </c>
      <c r="G67">
        <f>(($B$1+($D$1*F67))*($A67*$A67)+1)*G$4</f>
        <v>7.2</v>
      </c>
      <c r="H67">
        <f>H66+C67+E67+G67</f>
        <v>12</v>
      </c>
    </row>
    <row r="68" spans="1:8">
      <c r="A68">
        <v>3</v>
      </c>
      <c r="B68">
        <v>0</v>
      </c>
      <c r="D68">
        <v>2</v>
      </c>
      <c r="E68">
        <f>(($B$1+($D$1*D68))*($A68*$A68)+1)*E$4</f>
        <v>14.8</v>
      </c>
      <c r="F68">
        <v>1</v>
      </c>
      <c r="H68">
        <f>H67+C68+E68+G68</f>
        <v>26.8</v>
      </c>
    </row>
    <row r="69" spans="1:8">
      <c r="A69">
        <v>4</v>
      </c>
      <c r="B69">
        <v>0</v>
      </c>
      <c r="D69">
        <v>2</v>
      </c>
      <c r="F69">
        <v>2</v>
      </c>
      <c r="G69">
        <f>(($B$1+($D$1*F69))*($A69*$A69)+1)*G$4</f>
        <v>23.200000000000003</v>
      </c>
      <c r="H69">
        <f>H68+C69+E69+G69</f>
        <v>50</v>
      </c>
    </row>
    <row r="70" spans="1:8">
      <c r="A70">
        <v>5</v>
      </c>
      <c r="B70">
        <v>0</v>
      </c>
      <c r="D70">
        <v>3</v>
      </c>
      <c r="E70">
        <f>(($B$1+($D$1*D70))*($A70*$A70)+1)*E$4</f>
        <v>44</v>
      </c>
      <c r="F70">
        <v>2</v>
      </c>
      <c r="H70">
        <f>H69+C70+E70+G70</f>
        <v>94</v>
      </c>
    </row>
    <row r="71" spans="1:8">
      <c r="A71">
        <v>6</v>
      </c>
      <c r="B71">
        <v>0</v>
      </c>
      <c r="D71">
        <v>3</v>
      </c>
      <c r="F71">
        <v>3</v>
      </c>
      <c r="G71">
        <f>(($B$1+($D$1*F71))*($A71*$A71)+1)*G$4</f>
        <v>61.6</v>
      </c>
      <c r="H71">
        <f>H70+C71+E71+G71</f>
        <v>155.6</v>
      </c>
    </row>
    <row r="72" spans="1:8">
      <c r="A72">
        <v>7</v>
      </c>
      <c r="B72">
        <v>0</v>
      </c>
      <c r="D72">
        <v>4</v>
      </c>
      <c r="E72">
        <f>(($B$1+($D$1*D72))*($A72*$A72)+1)*E$4</f>
        <v>102</v>
      </c>
      <c r="F72">
        <v>3</v>
      </c>
      <c r="H72">
        <f>H71+C72+E72+G72</f>
        <v>257.60000000000002</v>
      </c>
    </row>
    <row r="73" spans="1:8">
      <c r="A73">
        <v>8</v>
      </c>
      <c r="B73">
        <v>0</v>
      </c>
      <c r="D73">
        <v>4</v>
      </c>
      <c r="F73">
        <v>4</v>
      </c>
      <c r="G73">
        <f>(($B$1+($D$1*F73))*($A73*$A73)+1)*G$4</f>
        <v>132</v>
      </c>
      <c r="H73">
        <f>H72+C73+E73+G73</f>
        <v>389.6</v>
      </c>
    </row>
    <row r="74" spans="1:8">
      <c r="A74">
        <v>9</v>
      </c>
      <c r="B74">
        <v>0</v>
      </c>
      <c r="D74">
        <v>5</v>
      </c>
      <c r="E74">
        <f>(($B$1+($D$1*D74))*($A74*$A74)+1)*E$4</f>
        <v>198.4</v>
      </c>
      <c r="F74">
        <v>4</v>
      </c>
      <c r="H74">
        <f>H73+C74+E74+G74</f>
        <v>588</v>
      </c>
    </row>
    <row r="75" spans="1:8">
      <c r="A75">
        <v>10</v>
      </c>
      <c r="B75">
        <v>0</v>
      </c>
      <c r="D75">
        <v>5</v>
      </c>
      <c r="F75">
        <v>5</v>
      </c>
      <c r="G75">
        <f>(($B$1+($D$1*F75))*($A75*$A75)+1)*G$4</f>
        <v>244</v>
      </c>
      <c r="H75">
        <f>H74+C75+E75+G75</f>
        <v>832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Raytheon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cgrame</dc:creator>
  <cp:lastModifiedBy>cgrame</cp:lastModifiedBy>
  <dcterms:created xsi:type="dcterms:W3CDTF">2012-04-25T19:05:32Z</dcterms:created>
  <dcterms:modified xsi:type="dcterms:W3CDTF">2012-04-25T21:16:17Z</dcterms:modified>
</cp:coreProperties>
</file>